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사무실pc\강현구\01. 인사팀\01. 교원\02. 교원채용\2017년 공채\02. 초빙공고 기안\"/>
    </mc:Choice>
  </mc:AlternateContent>
  <bookViews>
    <workbookView xWindow="0" yWindow="0" windowWidth="19200" windowHeight="12045"/>
  </bookViews>
  <sheets>
    <sheet name="지원자작성" sheetId="1" r:id="rId1"/>
    <sheet name="전형방법" sheetId="2" r:id="rId2"/>
    <sheet name="사진" sheetId="3" state="hidden" r:id="rId3"/>
  </sheets>
  <definedNames>
    <definedName name="_xlnm.Print_Area" localSheetId="0">지원자작성!$A$1:$J$128</definedName>
    <definedName name="_xlnm.Print_Titles" localSheetId="0">지원자작성!$1:$4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2" l="1"/>
  <c r="L54" i="2"/>
  <c r="L55" i="2"/>
  <c r="L56" i="2"/>
  <c r="L57" i="2"/>
  <c r="L58" i="2"/>
  <c r="L59" i="2"/>
  <c r="L60" i="2"/>
  <c r="L52" i="2"/>
  <c r="L12" i="1" l="1"/>
  <c r="L11" i="1"/>
  <c r="L10" i="1"/>
  <c r="L8" i="1"/>
  <c r="L9" i="1"/>
  <c r="L7" i="1"/>
  <c r="O11" i="1" l="1"/>
  <c r="O12" i="1" s="1"/>
  <c r="O10" i="1"/>
  <c r="O8" i="1"/>
  <c r="O9" i="1" s="1"/>
  <c r="O7" i="1" s="1"/>
  <c r="L2" i="1" l="1"/>
</calcChain>
</file>

<file path=xl/sharedStrings.xml><?xml version="1.0" encoding="utf-8"?>
<sst xmlns="http://schemas.openxmlformats.org/spreadsheetml/2006/main" count="219" uniqueCount="165">
  <si>
    <t>01. 전공적부심사(전공분야)</t>
    <phoneticPr fontId="2" type="noConversion"/>
  </si>
  <si>
    <t>학사</t>
    <phoneticPr fontId="2" type="noConversion"/>
  </si>
  <si>
    <t>전문대</t>
  </si>
  <si>
    <t>4년제</t>
    <phoneticPr fontId="2" type="noConversion"/>
  </si>
  <si>
    <t>전문학사</t>
    <phoneticPr fontId="2" type="noConversion"/>
  </si>
  <si>
    <t>전공</t>
    <phoneticPr fontId="2" type="noConversion"/>
  </si>
  <si>
    <t>본/분교</t>
    <phoneticPr fontId="2" type="noConversion"/>
  </si>
  <si>
    <t>박사과정 및 수료자</t>
    <phoneticPr fontId="2" type="noConversion"/>
  </si>
  <si>
    <t>박 사</t>
    <phoneticPr fontId="2" type="noConversion"/>
  </si>
  <si>
    <t>석 사</t>
    <phoneticPr fontId="2" type="noConversion"/>
  </si>
  <si>
    <t>학 사</t>
    <phoneticPr fontId="2" type="noConversion"/>
  </si>
  <si>
    <t>No.</t>
    <phoneticPr fontId="2" type="noConversion"/>
  </si>
  <si>
    <t>저자수</t>
    <phoneticPr fontId="2" type="noConversion"/>
  </si>
  <si>
    <t>논문종류</t>
    <phoneticPr fontId="2" type="noConversion"/>
  </si>
  <si>
    <t>논문명</t>
    <phoneticPr fontId="2" type="noConversion"/>
  </si>
  <si>
    <t>ISSN</t>
    <phoneticPr fontId="2" type="noConversion"/>
  </si>
  <si>
    <t>NO.</t>
    <phoneticPr fontId="2" type="noConversion"/>
  </si>
  <si>
    <t>서적명</t>
    <phoneticPr fontId="2" type="noConversion"/>
  </si>
  <si>
    <t>종류</t>
    <phoneticPr fontId="2" type="noConversion"/>
  </si>
  <si>
    <t>총저자수</t>
    <phoneticPr fontId="2" type="noConversion"/>
  </si>
  <si>
    <t>학사편입/졸업</t>
    <phoneticPr fontId="2" type="noConversion"/>
  </si>
  <si>
    <t>학위논문여부</t>
    <phoneticPr fontId="2" type="noConversion"/>
  </si>
  <si>
    <t>지정논문여부</t>
    <phoneticPr fontId="2" type="noConversion"/>
  </si>
  <si>
    <t>출원/등록번호</t>
    <phoneticPr fontId="2" type="noConversion"/>
  </si>
  <si>
    <t>지식재산권명</t>
    <phoneticPr fontId="2" type="noConversion"/>
  </si>
  <si>
    <t>발명인원</t>
    <phoneticPr fontId="2" type="noConversion"/>
  </si>
  <si>
    <t>출원/등록일자</t>
    <phoneticPr fontId="2" type="noConversion"/>
  </si>
  <si>
    <t>취득국가</t>
    <phoneticPr fontId="2" type="noConversion"/>
  </si>
  <si>
    <t>전체페이지수</t>
    <phoneticPr fontId="2" type="noConversion"/>
  </si>
  <si>
    <t>발행년월</t>
    <phoneticPr fontId="2" type="noConversion"/>
  </si>
  <si>
    <t>서적종류</t>
    <phoneticPr fontId="2" type="noConversion"/>
  </si>
  <si>
    <t>ISBN</t>
    <phoneticPr fontId="2" type="noConversion"/>
  </si>
  <si>
    <t>신입교원 공채 전공심사표</t>
    <phoneticPr fontId="2" type="noConversion"/>
  </si>
  <si>
    <t>전문대졸업</t>
  </si>
  <si>
    <t>전문대졸업</t>
    <phoneticPr fontId="2" type="noConversion"/>
  </si>
  <si>
    <t>구분</t>
    <phoneticPr fontId="2" type="noConversion"/>
  </si>
  <si>
    <t>출신대학</t>
    <phoneticPr fontId="2" type="noConversion"/>
  </si>
  <si>
    <t>전공적부심사</t>
    <phoneticPr fontId="2" type="noConversion"/>
  </si>
  <si>
    <t>심사결과</t>
    <phoneticPr fontId="2" type="noConversion"/>
  </si>
  <si>
    <t>비고</t>
    <phoneticPr fontId="2" type="noConversion"/>
  </si>
  <si>
    <t>지원학과</t>
    <phoneticPr fontId="2" type="noConversion"/>
  </si>
  <si>
    <t>성명</t>
    <phoneticPr fontId="2" type="noConversion"/>
  </si>
  <si>
    <t>지원번호</t>
    <phoneticPr fontId="2" type="noConversion"/>
  </si>
  <si>
    <t>01. 기초심사</t>
    <phoneticPr fontId="2" type="noConversion"/>
  </si>
  <si>
    <t>02. 전공심사</t>
    <phoneticPr fontId="2" type="noConversion"/>
  </si>
  <si>
    <t>* 대전보건대학교 신규공개채용 전형 규정 요약</t>
    <phoneticPr fontId="2" type="noConversion"/>
  </si>
  <si>
    <t xml:space="preserve"> * 공고문에 요구된 서류가 구비되었는지를 심사하여 PASS / FAIL로 평정</t>
    <phoneticPr fontId="2" type="noConversion"/>
  </si>
  <si>
    <t>전문학사</t>
  </si>
  <si>
    <t>학사편입/졸업</t>
  </si>
  <si>
    <t>학 사</t>
  </si>
  <si>
    <t>4년제</t>
  </si>
  <si>
    <t>학사</t>
  </si>
  <si>
    <t>석 사</t>
  </si>
  <si>
    <t>박 사</t>
  </si>
  <si>
    <t>전공일치</t>
  </si>
  <si>
    <t>전공일치</t>
    <phoneticPr fontId="2" type="noConversion"/>
  </si>
  <si>
    <t>전공유사</t>
    <phoneticPr fontId="2" type="noConversion"/>
  </si>
  <si>
    <t>전공상응</t>
    <phoneticPr fontId="2" type="noConversion"/>
  </si>
  <si>
    <t>배점항목</t>
    <phoneticPr fontId="2" type="noConversion"/>
  </si>
  <si>
    <t>평가점수</t>
    <phoneticPr fontId="2" type="noConversion"/>
  </si>
  <si>
    <t xml:space="preserve"> 가. 채용분야와의 일치(총 : 15점)</t>
    <phoneticPr fontId="2" type="noConversion"/>
  </si>
  <si>
    <t>심사기준</t>
    <phoneticPr fontId="2" type="noConversion"/>
  </si>
  <si>
    <t>구분</t>
    <phoneticPr fontId="2" type="noConversion"/>
  </si>
  <si>
    <t xml:space="preserve"> 나. 경력과 채용분야와의 일치(총 : 40점)</t>
    <phoneticPr fontId="2" type="noConversion"/>
  </si>
  <si>
    <t>양적평가</t>
    <phoneticPr fontId="2" type="noConversion"/>
  </si>
  <si>
    <t>5년 이상 ~ 10년 미만</t>
    <phoneticPr fontId="2" type="noConversion"/>
  </si>
  <si>
    <t>구분</t>
    <phoneticPr fontId="2" type="noConversion"/>
  </si>
  <si>
    <t>년수</t>
    <phoneticPr fontId="2" type="noConversion"/>
  </si>
  <si>
    <t>년 이상</t>
    <phoneticPr fontId="2" type="noConversion"/>
  </si>
  <si>
    <t>년 미만</t>
    <phoneticPr fontId="2" type="noConversion"/>
  </si>
  <si>
    <t>점수</t>
    <phoneticPr fontId="2" type="noConversion"/>
  </si>
  <si>
    <t>질적평가</t>
    <phoneticPr fontId="2" type="noConversion"/>
  </si>
  <si>
    <t>전공일치</t>
    <phoneticPr fontId="2" type="noConversion"/>
  </si>
  <si>
    <t>전공유사</t>
    <phoneticPr fontId="2" type="noConversion"/>
  </si>
  <si>
    <t>전공상응</t>
    <phoneticPr fontId="2" type="noConversion"/>
  </si>
  <si>
    <t>전공불일치</t>
    <phoneticPr fontId="2" type="noConversion"/>
  </si>
  <si>
    <t>전공적부심사</t>
    <phoneticPr fontId="2" type="noConversion"/>
  </si>
  <si>
    <t>02. 연구실적물 산출표</t>
    <phoneticPr fontId="2" type="noConversion"/>
  </si>
  <si>
    <t>연구실적물</t>
    <phoneticPr fontId="2" type="noConversion"/>
  </si>
  <si>
    <t>03. 저술실적(ISBN)</t>
    <phoneticPr fontId="2" type="noConversion"/>
  </si>
  <si>
    <t>04. 지식재산권(특허등)</t>
    <phoneticPr fontId="2" type="noConversion"/>
  </si>
  <si>
    <t>SCI</t>
    <phoneticPr fontId="2" type="noConversion"/>
  </si>
  <si>
    <t>구분</t>
    <phoneticPr fontId="2" type="noConversion"/>
  </si>
  <si>
    <t>SSCI</t>
    <phoneticPr fontId="2" type="noConversion"/>
  </si>
  <si>
    <t>A&amp;HCI</t>
    <phoneticPr fontId="2" type="noConversion"/>
  </si>
  <si>
    <t>SCIE</t>
    <phoneticPr fontId="2" type="noConversion"/>
  </si>
  <si>
    <t>SCOPUS</t>
    <phoneticPr fontId="2" type="noConversion"/>
  </si>
  <si>
    <t>NO.</t>
    <phoneticPr fontId="2" type="noConversion"/>
  </si>
  <si>
    <t>한국연구재단등재</t>
    <phoneticPr fontId="2" type="noConversion"/>
  </si>
  <si>
    <t>등재후보지</t>
    <phoneticPr fontId="2" type="noConversion"/>
  </si>
  <si>
    <t>배점</t>
    <phoneticPr fontId="2" type="noConversion"/>
  </si>
  <si>
    <t>단독저자</t>
    <phoneticPr fontId="2" type="noConversion"/>
  </si>
  <si>
    <t>2인</t>
    <phoneticPr fontId="2" type="noConversion"/>
  </si>
  <si>
    <t>3인</t>
    <phoneticPr fontId="2" type="noConversion"/>
  </si>
  <si>
    <t>4인이상</t>
    <phoneticPr fontId="2" type="noConversion"/>
  </si>
  <si>
    <t>(3인이상)제1저자 및 교신저자</t>
    <phoneticPr fontId="2" type="noConversion"/>
  </si>
  <si>
    <t>저자수</t>
    <phoneticPr fontId="2" type="noConversion"/>
  </si>
  <si>
    <t>인정환산률</t>
    <phoneticPr fontId="2" type="noConversion"/>
  </si>
  <si>
    <t>국제학술지</t>
    <phoneticPr fontId="2" type="noConversion"/>
  </si>
  <si>
    <t>한국연구재단</t>
    <phoneticPr fontId="2" type="noConversion"/>
  </si>
  <si>
    <t>탁월(상)</t>
    <phoneticPr fontId="2" type="noConversion"/>
  </si>
  <si>
    <t>우수(중)</t>
    <phoneticPr fontId="2" type="noConversion"/>
  </si>
  <si>
    <t>보통(하)</t>
    <phoneticPr fontId="2" type="noConversion"/>
  </si>
  <si>
    <t>(한글)저술서</t>
    <phoneticPr fontId="2" type="noConversion"/>
  </si>
  <si>
    <t>(외국어)저술서</t>
    <phoneticPr fontId="2" type="noConversion"/>
  </si>
  <si>
    <t>번역서</t>
    <phoneticPr fontId="2" type="noConversion"/>
  </si>
  <si>
    <t>편저</t>
    <phoneticPr fontId="2" type="noConversion"/>
  </si>
  <si>
    <t>주관적평가</t>
    <phoneticPr fontId="2" type="noConversion"/>
  </si>
  <si>
    <t>(연구실적물) 구분</t>
    <phoneticPr fontId="2" type="noConversion"/>
  </si>
  <si>
    <t>(연구실적물) 저자수</t>
    <phoneticPr fontId="2" type="noConversion"/>
  </si>
  <si>
    <t>(지정논문) 객관적평가</t>
    <phoneticPr fontId="2" type="noConversion"/>
  </si>
  <si>
    <t>평가점수</t>
    <phoneticPr fontId="2" type="noConversion"/>
  </si>
  <si>
    <t>(최종학위논문) 평가</t>
    <phoneticPr fontId="2" type="noConversion"/>
  </si>
  <si>
    <t>채용분야와의 관련성</t>
    <phoneticPr fontId="2" type="noConversion"/>
  </si>
  <si>
    <t>상</t>
    <phoneticPr fontId="2" type="noConversion"/>
  </si>
  <si>
    <t>중</t>
    <phoneticPr fontId="2" type="noConversion"/>
  </si>
  <si>
    <t>하</t>
    <phoneticPr fontId="2" type="noConversion"/>
  </si>
  <si>
    <t>논문의 창의성</t>
    <phoneticPr fontId="2" type="noConversion"/>
  </si>
  <si>
    <t>논문의 기여도</t>
    <phoneticPr fontId="2" type="noConversion"/>
  </si>
  <si>
    <t>(저술서) 평가</t>
    <phoneticPr fontId="2" type="noConversion"/>
  </si>
  <si>
    <t xml:space="preserve"> * 가, 나, 다 항목 평가 후 PASS/FAIL로 평정</t>
    <phoneticPr fontId="2" type="noConversion"/>
  </si>
  <si>
    <t>(지식재산권) 평가</t>
    <phoneticPr fontId="2" type="noConversion"/>
  </si>
  <si>
    <t>외국특허</t>
    <phoneticPr fontId="2" type="noConversion"/>
  </si>
  <si>
    <t>실용신안</t>
    <phoneticPr fontId="2" type="noConversion"/>
  </si>
  <si>
    <t>프로그램저작권</t>
    <phoneticPr fontId="2" type="noConversion"/>
  </si>
  <si>
    <t>국내특허</t>
    <phoneticPr fontId="2" type="noConversion"/>
  </si>
  <si>
    <t>해당없음</t>
    <phoneticPr fontId="2" type="noConversion"/>
  </si>
  <si>
    <t>단독발명</t>
    <phoneticPr fontId="2" type="noConversion"/>
  </si>
  <si>
    <t>단독저서</t>
    <phoneticPr fontId="2" type="noConversion"/>
  </si>
  <si>
    <t>2인공동저서</t>
    <phoneticPr fontId="2" type="noConversion"/>
  </si>
  <si>
    <t>3인공동저서</t>
    <phoneticPr fontId="2" type="noConversion"/>
  </si>
  <si>
    <t>4인이상공동저서</t>
    <phoneticPr fontId="2" type="noConversion"/>
  </si>
  <si>
    <t xml:space="preserve"> 총저자수</t>
    <phoneticPr fontId="2" type="noConversion"/>
  </si>
  <si>
    <t>다. 연구실적물평가(총 : 45점)</t>
    <phoneticPr fontId="2" type="noConversion"/>
  </si>
  <si>
    <t>발명인원</t>
    <phoneticPr fontId="2" type="noConversion"/>
  </si>
  <si>
    <t>03. 공개강의</t>
    <phoneticPr fontId="2" type="noConversion"/>
  </si>
  <si>
    <t>배점</t>
    <phoneticPr fontId="2" type="noConversion"/>
  </si>
  <si>
    <t>강의태도</t>
    <phoneticPr fontId="2" type="noConversion"/>
  </si>
  <si>
    <t>초빙분야와의 관련성</t>
    <phoneticPr fontId="2" type="noConversion"/>
  </si>
  <si>
    <t>교수매체사용</t>
    <phoneticPr fontId="2" type="noConversion"/>
  </si>
  <si>
    <t>계</t>
    <phoneticPr fontId="2" type="noConversion"/>
  </si>
  <si>
    <t>교수방법</t>
    <phoneticPr fontId="2" type="noConversion"/>
  </si>
  <si>
    <t>강의체계성
 및 적절성</t>
    <phoneticPr fontId="2" type="noConversion"/>
  </si>
  <si>
    <t>04. 면접</t>
    <phoneticPr fontId="2" type="noConversion"/>
  </si>
  <si>
    <t>1차면접</t>
    <phoneticPr fontId="2" type="noConversion"/>
  </si>
  <si>
    <t>최종면접</t>
    <phoneticPr fontId="2" type="noConversion"/>
  </si>
  <si>
    <t>교수로서의자질</t>
    <phoneticPr fontId="2" type="noConversion"/>
  </si>
  <si>
    <t>임용후학교기여도
(발전계획)</t>
    <phoneticPr fontId="2" type="noConversion"/>
  </si>
  <si>
    <t>산업현장기여도</t>
    <phoneticPr fontId="2" type="noConversion"/>
  </si>
  <si>
    <t>외국어능력</t>
    <phoneticPr fontId="2" type="noConversion"/>
  </si>
  <si>
    <t>구 분</t>
    <phoneticPr fontId="2" type="noConversion"/>
  </si>
  <si>
    <t xml:space="preserve"> * 1차 면접과 같이 실시하며 합산하여 고득점자 순으로 PASS/FAIL</t>
    <phoneticPr fontId="2" type="noConversion"/>
  </si>
  <si>
    <t xml:space="preserve"> * 1차 면접 통과자 중 최종면접 합격자 중 고득점자로 합격예비자 선정</t>
    <phoneticPr fontId="2" type="noConversion"/>
  </si>
  <si>
    <t>박사과정 및 수료자</t>
    <phoneticPr fontId="2" type="noConversion"/>
  </si>
  <si>
    <t>전공유사</t>
    <phoneticPr fontId="2" type="noConversion"/>
  </si>
  <si>
    <t>종류</t>
    <phoneticPr fontId="2" type="noConversion"/>
  </si>
  <si>
    <t>A. 교양실용미술지원자 작성</t>
    <phoneticPr fontId="2" type="noConversion"/>
  </si>
  <si>
    <t>출품 및 주요 내용</t>
    <phoneticPr fontId="2" type="noConversion"/>
  </si>
  <si>
    <t>참여인원</t>
    <phoneticPr fontId="2" type="noConversion"/>
  </si>
  <si>
    <t>주최기관</t>
    <phoneticPr fontId="2" type="noConversion"/>
  </si>
  <si>
    <t>주최/출품기관</t>
    <phoneticPr fontId="2" type="noConversion"/>
  </si>
  <si>
    <t>B. 교양생활체육지원자 작성</t>
    <phoneticPr fontId="2" type="noConversion"/>
  </si>
  <si>
    <t>주요 내용</t>
    <phoneticPr fontId="2" type="noConversion"/>
  </si>
  <si>
    <t>발표일</t>
    <phoneticPr fontId="2" type="noConversion"/>
  </si>
  <si>
    <t>관련날짜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</si>
</sst>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7" x14ac:knownFonts="1">
    <font>
      <sz val="11"/>
      <color theme="1"/>
      <name val="맑은 고딕"/>
      <family val="2"/>
      <charset val="129"/>
      <scheme val="minor"/>
    </font>
    <font>
      <sz val="12"/>
      <color theme="1"/>
      <name val="휴먼명조"/>
      <family val="3"/>
      <charset val="129"/>
    </font>
    <font>
      <sz val="8"/>
      <name val="맑은 고딕"/>
      <family val="2"/>
      <charset val="129"/>
      <scheme val="minor"/>
    </font>
    <font>
      <b/>
      <sz val="16"/>
      <color theme="1"/>
      <name val="휴먼명조"/>
      <family val="3"/>
      <charset val="129"/>
    </font>
    <font>
      <b/>
      <sz val="12"/>
      <color theme="1"/>
      <name val="휴먼명조"/>
      <family val="3"/>
      <charset val="129"/>
    </font>
    <font>
      <b/>
      <sz val="12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3" borderId="1" xfId="0" applyFont="1" applyFill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4" fillId="3" borderId="1" xfId="0" applyFont="1" applyFill="1" applyBorder="1" applyAlignment="1" applyProtection="1">
      <alignment vertical="center" shrinkToFit="1"/>
    </xf>
    <xf numFmtId="0" fontId="4" fillId="3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9" fontId="1" fillId="0" borderId="1" xfId="0" applyNumberFormat="1" applyFont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shrinkToFit="1"/>
    </xf>
    <xf numFmtId="0" fontId="1" fillId="0" borderId="11" xfId="0" applyFont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vertical="center" shrinkToFit="1"/>
    </xf>
    <xf numFmtId="0" fontId="1" fillId="0" borderId="7" xfId="0" applyFont="1" applyBorder="1" applyAlignment="1" applyProtection="1">
      <alignment horizontal="center" vertical="center" shrinkToFit="1"/>
    </xf>
    <xf numFmtId="0" fontId="1" fillId="0" borderId="8" xfId="0" applyFont="1" applyBorder="1" applyAlignment="1" applyProtection="1">
      <alignment horizontal="center" vertical="center" shrinkToFit="1"/>
    </xf>
    <xf numFmtId="0" fontId="1" fillId="0" borderId="9" xfId="0" applyFont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</xf>
    <xf numFmtId="0" fontId="4" fillId="3" borderId="5" xfId="0" applyFont="1" applyFill="1" applyBorder="1" applyAlignment="1" applyProtection="1">
      <alignment horizontal="center" vertical="center" shrinkToFit="1"/>
    </xf>
    <xf numFmtId="0" fontId="4" fillId="3" borderId="6" xfId="0" applyFont="1" applyFill="1" applyBorder="1" applyAlignment="1" applyProtection="1">
      <alignment horizontal="left" vertical="center" shrinkToFit="1"/>
    </xf>
    <xf numFmtId="0" fontId="4" fillId="3" borderId="2" xfId="0" applyFont="1" applyFill="1" applyBorder="1" applyAlignment="1" applyProtection="1">
      <alignment horizontal="left" vertical="center" shrinkToFit="1"/>
    </xf>
    <xf numFmtId="0" fontId="4" fillId="3" borderId="7" xfId="0" applyFont="1" applyFill="1" applyBorder="1" applyAlignment="1" applyProtection="1">
      <alignment horizontal="left" vertical="center" shrinkToFit="1"/>
    </xf>
    <xf numFmtId="0" fontId="4" fillId="3" borderId="1" xfId="0" applyFont="1" applyFill="1" applyBorder="1" applyAlignment="1" applyProtection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shrinkToFit="1"/>
    </xf>
    <xf numFmtId="0" fontId="4" fillId="3" borderId="10" xfId="0" applyFont="1" applyFill="1" applyBorder="1" applyAlignment="1" applyProtection="1">
      <alignment horizontal="left" vertical="center" shrinkToFit="1"/>
    </xf>
    <xf numFmtId="0" fontId="5" fillId="3" borderId="3" xfId="0" applyFont="1" applyFill="1" applyBorder="1" applyAlignment="1" applyProtection="1">
      <alignment horizontal="center" vertical="center" shrinkToFit="1"/>
    </xf>
    <xf numFmtId="0" fontId="5" fillId="3" borderId="4" xfId="0" applyFont="1" applyFill="1" applyBorder="1" applyAlignment="1" applyProtection="1">
      <alignment horizontal="center" vertical="center" shrinkToFit="1"/>
    </xf>
    <xf numFmtId="0" fontId="5" fillId="3" borderId="5" xfId="0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center" vertical="center" shrinkToFit="1"/>
    </xf>
    <xf numFmtId="0" fontId="4" fillId="3" borderId="4" xfId="0" applyFont="1" applyFill="1" applyBorder="1" applyAlignment="1" applyProtection="1">
      <alignment horizontal="center" vertical="center" shrinkToFit="1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4" fillId="3" borderId="10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1" fillId="0" borderId="0" xfId="0" applyNumberFormat="1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9" fontId="1" fillId="0" borderId="3" xfId="0" applyNumberFormat="1" applyFont="1" applyBorder="1" applyAlignment="1">
      <alignment horizontal="right" vertical="center"/>
    </xf>
    <xf numFmtId="9" fontId="1" fillId="0" borderId="5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right" vertical="center" indent="1"/>
    </xf>
    <xf numFmtId="0" fontId="1" fillId="0" borderId="0" xfId="0" applyNumberFormat="1" applyFont="1">
      <alignment vertical="center"/>
    </xf>
    <xf numFmtId="177" fontId="1" fillId="0" borderId="1" xfId="1" applyNumberFormat="1" applyFont="1" applyBorder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177" fontId="1" fillId="0" borderId="1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125897</xdr:colOff>
          <xdr:row>63</xdr:row>
          <xdr:rowOff>25157</xdr:rowOff>
        </xdr:from>
        <xdr:to>
          <xdr:col>7</xdr:col>
          <xdr:colOff>1515718</xdr:colOff>
          <xdr:row>67</xdr:row>
          <xdr:rowOff>65018</xdr:rowOff>
        </xdr:to>
        <xdr:pic>
          <xdr:nvPicPr>
            <xdr:cNvPr id="2" name="그림 1"/>
            <xdr:cNvPicPr>
              <a:picLocks noChangeAspect="1" noChangeArrowheads="1"/>
              <a:extLst>
                <a:ext uri="{84589F7E-364E-4C9E-8A38-B11213B215E9}">
                  <a14:cameraTool cellRange="사진!$B$5:$H$6" spid="_x0000_s208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5897" y="12888048"/>
              <a:ext cx="6052930" cy="81842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141220</xdr:colOff>
          <xdr:row>71</xdr:row>
          <xdr:rowOff>20707</xdr:rowOff>
        </xdr:from>
        <xdr:to>
          <xdr:col>3</xdr:col>
          <xdr:colOff>596348</xdr:colOff>
          <xdr:row>81</xdr:row>
          <xdr:rowOff>182730</xdr:rowOff>
        </xdr:to>
        <xdr:pic>
          <xdr:nvPicPr>
            <xdr:cNvPr id="3" name="그림 2"/>
            <xdr:cNvPicPr>
              <a:picLocks noChangeAspect="1" noChangeArrowheads="1"/>
              <a:extLst>
                <a:ext uri="{84589F7E-364E-4C9E-8A38-B11213B215E9}">
                  <a14:cameraTool cellRange="사진!$I$14:$K$18" spid="_x0000_s208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41220" y="14424164"/>
              <a:ext cx="2948193" cy="206702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"/>
  <sheetViews>
    <sheetView showZeros="0" tabSelected="1" view="pageBreakPreview" zoomScaleNormal="100" zoomScaleSheetLayoutView="100" workbookViewId="0">
      <pane ySplit="3" topLeftCell="A4" activePane="bottomLeft" state="frozen"/>
      <selection pane="bottomLeft" sqref="A1:J1"/>
    </sheetView>
  </sheetViews>
  <sheetFormatPr defaultRowHeight="15" x14ac:dyDescent="0.3"/>
  <cols>
    <col min="1" max="1" width="4.375" style="7" bestFit="1" customWidth="1"/>
    <col min="2" max="2" width="3.375" style="7" customWidth="1"/>
    <col min="3" max="3" width="7" style="7" customWidth="1"/>
    <col min="4" max="4" width="11.25" style="7" customWidth="1"/>
    <col min="5" max="5" width="5.875" style="7" customWidth="1"/>
    <col min="6" max="6" width="17.75" style="7" customWidth="1"/>
    <col min="7" max="7" width="4.625" style="7" customWidth="1"/>
    <col min="8" max="8" width="7.5" style="7" customWidth="1"/>
    <col min="9" max="10" width="14.75" style="7" customWidth="1"/>
    <col min="11" max="11" width="4.875" style="7" customWidth="1"/>
    <col min="12" max="12" width="16.75" style="8" hidden="1" customWidth="1"/>
    <col min="13" max="13" width="5.875" style="8" hidden="1" customWidth="1"/>
    <col min="14" max="15" width="11.75" style="7" hidden="1" customWidth="1"/>
    <col min="16" max="20" width="0" style="7" hidden="1" customWidth="1"/>
    <col min="21" max="16384" width="9" style="7"/>
  </cols>
  <sheetData>
    <row r="1" spans="1:22" ht="23.25" customHeight="1" x14ac:dyDescent="0.3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L1" s="23" t="s">
        <v>76</v>
      </c>
      <c r="M1" s="47" t="s">
        <v>78</v>
      </c>
      <c r="N1" s="48"/>
      <c r="O1" s="23"/>
    </row>
    <row r="2" spans="1:22" ht="10.5" customHeight="1" x14ac:dyDescent="0.3">
      <c r="L2" s="49">
        <f>SUM(O7:O12)</f>
        <v>2</v>
      </c>
      <c r="M2" s="57"/>
      <c r="N2" s="58"/>
      <c r="O2" s="49"/>
    </row>
    <row r="3" spans="1:22" ht="19.5" customHeight="1" x14ac:dyDescent="0.3">
      <c r="A3" s="52" t="s">
        <v>40</v>
      </c>
      <c r="B3" s="52"/>
      <c r="C3" s="53"/>
      <c r="D3" s="53"/>
      <c r="E3" s="14" t="s">
        <v>41</v>
      </c>
      <c r="F3" s="15"/>
      <c r="G3" s="13"/>
      <c r="H3" s="13"/>
      <c r="I3" s="14" t="s">
        <v>42</v>
      </c>
      <c r="J3" s="15"/>
      <c r="K3" s="12"/>
      <c r="L3" s="49"/>
      <c r="M3" s="59"/>
      <c r="N3" s="60"/>
      <c r="O3" s="49"/>
      <c r="P3" s="12"/>
      <c r="Q3" s="12"/>
      <c r="R3" s="12"/>
      <c r="S3" s="12"/>
      <c r="T3" s="12"/>
      <c r="U3" s="12"/>
      <c r="V3" s="12"/>
    </row>
    <row r="4" spans="1:22" ht="12.75" customHeight="1" x14ac:dyDescent="0.3"/>
    <row r="5" spans="1:22" ht="18.75" customHeight="1" x14ac:dyDescent="0.3">
      <c r="A5" s="63" t="s">
        <v>0</v>
      </c>
      <c r="B5" s="76"/>
      <c r="C5" s="76"/>
      <c r="D5" s="64"/>
      <c r="E5" s="8"/>
      <c r="F5" s="8"/>
      <c r="L5" s="22" t="s">
        <v>37</v>
      </c>
      <c r="M5" s="22"/>
    </row>
    <row r="6" spans="1:22" ht="18.75" customHeight="1" x14ac:dyDescent="0.3">
      <c r="A6" s="63" t="s">
        <v>35</v>
      </c>
      <c r="B6" s="76"/>
      <c r="C6" s="76"/>
      <c r="D6" s="64"/>
      <c r="E6" s="68" t="s">
        <v>36</v>
      </c>
      <c r="F6" s="68"/>
      <c r="G6" s="68"/>
      <c r="H6" s="76" t="s">
        <v>5</v>
      </c>
      <c r="I6" s="64"/>
      <c r="J6" s="5" t="s">
        <v>6</v>
      </c>
      <c r="L6" s="49" t="s">
        <v>62</v>
      </c>
      <c r="M6" s="49"/>
      <c r="N6" s="6" t="s">
        <v>61</v>
      </c>
      <c r="O6" s="6" t="s">
        <v>38</v>
      </c>
      <c r="P6" s="6" t="s">
        <v>39</v>
      </c>
    </row>
    <row r="7" spans="1:22" ht="18.75" customHeight="1" x14ac:dyDescent="0.3">
      <c r="A7" s="57" t="s">
        <v>4</v>
      </c>
      <c r="B7" s="58"/>
      <c r="C7" s="50" t="s">
        <v>2</v>
      </c>
      <c r="D7" s="6" t="s">
        <v>34</v>
      </c>
      <c r="E7" s="69"/>
      <c r="F7" s="69"/>
      <c r="G7" s="69"/>
      <c r="H7" s="77"/>
      <c r="I7" s="62"/>
      <c r="J7" s="2"/>
      <c r="L7" s="49" t="str">
        <f>D7</f>
        <v>전문대졸업</v>
      </c>
      <c r="M7" s="49"/>
      <c r="N7" s="6" t="s">
        <v>54</v>
      </c>
      <c r="O7" s="11">
        <f>IFERROR(IF(O9="", VLOOKUP(N7,전형방법!$D$11:$E$13, 2, FALSE), ""), "")</f>
        <v>2</v>
      </c>
      <c r="P7" s="11"/>
    </row>
    <row r="8" spans="1:22" ht="18.75" customHeight="1" x14ac:dyDescent="0.3">
      <c r="A8" s="59"/>
      <c r="B8" s="60"/>
      <c r="C8" s="51"/>
      <c r="D8" s="6" t="s">
        <v>20</v>
      </c>
      <c r="E8" s="69"/>
      <c r="F8" s="69"/>
      <c r="G8" s="69"/>
      <c r="H8" s="77"/>
      <c r="I8" s="62"/>
      <c r="J8" s="2"/>
      <c r="L8" s="49" t="str">
        <f t="shared" ref="L8:L9" si="0">D8</f>
        <v>학사편입/졸업</v>
      </c>
      <c r="M8" s="49"/>
      <c r="N8" s="6"/>
      <c r="O8" s="11" t="str">
        <f>IFERROR(VLOOKUP(N8,전형방법!$D$14:$E$16, 2, FALSE),"")</f>
        <v/>
      </c>
      <c r="P8" s="11"/>
    </row>
    <row r="9" spans="1:22" ht="18.75" customHeight="1" x14ac:dyDescent="0.3">
      <c r="A9" s="54" t="s">
        <v>10</v>
      </c>
      <c r="B9" s="56"/>
      <c r="C9" s="6" t="s">
        <v>3</v>
      </c>
      <c r="D9" s="6" t="s">
        <v>1</v>
      </c>
      <c r="E9" s="69"/>
      <c r="F9" s="69"/>
      <c r="G9" s="69"/>
      <c r="H9" s="77"/>
      <c r="I9" s="62"/>
      <c r="J9" s="2"/>
      <c r="L9" s="54" t="str">
        <f t="shared" si="0"/>
        <v>학사</v>
      </c>
      <c r="M9" s="56"/>
      <c r="N9" s="6"/>
      <c r="O9" s="11" t="str">
        <f>IFERROR(IF(O8="", VLOOKUP(N9,전형방법!$D$17:$E$19, 2, FALSE),""),"")</f>
        <v/>
      </c>
      <c r="P9" s="11"/>
    </row>
    <row r="10" spans="1:22" ht="18.75" customHeight="1" x14ac:dyDescent="0.3">
      <c r="A10" s="54" t="s">
        <v>9</v>
      </c>
      <c r="B10" s="55"/>
      <c r="C10" s="55"/>
      <c r="D10" s="56"/>
      <c r="E10" s="69"/>
      <c r="F10" s="69"/>
      <c r="G10" s="69"/>
      <c r="H10" s="77"/>
      <c r="I10" s="62"/>
      <c r="J10" s="2"/>
      <c r="L10" s="54" t="str">
        <f>A10</f>
        <v>석 사</v>
      </c>
      <c r="M10" s="56"/>
      <c r="N10" s="6"/>
      <c r="O10" s="11" t="str">
        <f>IFERROR(VLOOKUP(N10,전형방법!$D$20:$E$22, 2, FALSE),"")</f>
        <v/>
      </c>
      <c r="P10" s="11"/>
    </row>
    <row r="11" spans="1:22" ht="18.75" customHeight="1" x14ac:dyDescent="0.3">
      <c r="A11" s="57" t="s">
        <v>8</v>
      </c>
      <c r="B11" s="58"/>
      <c r="C11" s="49" t="s">
        <v>7</v>
      </c>
      <c r="D11" s="49"/>
      <c r="E11" s="69"/>
      <c r="F11" s="69"/>
      <c r="G11" s="69"/>
      <c r="H11" s="77"/>
      <c r="I11" s="62"/>
      <c r="J11" s="2"/>
      <c r="L11" s="54" t="str">
        <f>C11</f>
        <v>박사과정 및 수료자</v>
      </c>
      <c r="M11" s="56"/>
      <c r="N11" s="6"/>
      <c r="O11" s="11" t="str">
        <f>IFERROR(VLOOKUP(N11,전형방법!$D$23:$E$25, 2, FALSE),"")</f>
        <v/>
      </c>
      <c r="P11" s="11"/>
    </row>
    <row r="12" spans="1:22" ht="18.75" customHeight="1" x14ac:dyDescent="0.3">
      <c r="A12" s="59"/>
      <c r="B12" s="60"/>
      <c r="C12" s="49" t="s">
        <v>8</v>
      </c>
      <c r="D12" s="49"/>
      <c r="E12" s="69"/>
      <c r="F12" s="69"/>
      <c r="G12" s="69"/>
      <c r="H12" s="77"/>
      <c r="I12" s="62"/>
      <c r="J12" s="2"/>
      <c r="L12" s="54" t="str">
        <f>C12</f>
        <v>박 사</v>
      </c>
      <c r="M12" s="56"/>
      <c r="N12" s="6"/>
      <c r="O12" s="11" t="str">
        <f>IFERROR(IF(O11="", VLOOKUP(N12,전형방법!D26:E28, 2, FALSE), ""),"")</f>
        <v/>
      </c>
      <c r="P12" s="11"/>
    </row>
    <row r="13" spans="1:22" ht="18.75" customHeight="1" x14ac:dyDescent="0.3"/>
    <row r="14" spans="1:22" ht="18.75" customHeight="1" x14ac:dyDescent="0.3">
      <c r="A14" s="72" t="s">
        <v>77</v>
      </c>
      <c r="B14" s="73"/>
      <c r="C14" s="73"/>
      <c r="D14" s="74"/>
    </row>
    <row r="15" spans="1:22" ht="18.75" customHeight="1" x14ac:dyDescent="0.3">
      <c r="A15" s="9" t="s">
        <v>11</v>
      </c>
      <c r="B15" s="68" t="s">
        <v>13</v>
      </c>
      <c r="C15" s="68"/>
      <c r="D15" s="5" t="s">
        <v>15</v>
      </c>
      <c r="E15" s="68" t="s">
        <v>14</v>
      </c>
      <c r="F15" s="68"/>
      <c r="G15" s="68" t="s">
        <v>12</v>
      </c>
      <c r="H15" s="68"/>
      <c r="I15" s="5" t="s">
        <v>22</v>
      </c>
      <c r="J15" s="5" t="s">
        <v>21</v>
      </c>
    </row>
    <row r="16" spans="1:22" ht="32.25" customHeight="1" x14ac:dyDescent="0.3">
      <c r="A16" s="11">
        <v>1</v>
      </c>
      <c r="B16" s="69"/>
      <c r="C16" s="69"/>
      <c r="D16" s="3"/>
      <c r="E16" s="69"/>
      <c r="F16" s="69"/>
      <c r="G16" s="61"/>
      <c r="H16" s="62"/>
      <c r="I16" s="3"/>
      <c r="J16" s="3"/>
    </row>
    <row r="17" spans="1:10" ht="32.25" customHeight="1" x14ac:dyDescent="0.3">
      <c r="A17" s="11">
        <v>2</v>
      </c>
      <c r="B17" s="69"/>
      <c r="C17" s="69"/>
      <c r="D17" s="3"/>
      <c r="E17" s="69"/>
      <c r="F17" s="69"/>
      <c r="G17" s="61"/>
      <c r="H17" s="62"/>
      <c r="I17" s="3"/>
      <c r="J17" s="3"/>
    </row>
    <row r="18" spans="1:10" ht="32.25" customHeight="1" x14ac:dyDescent="0.3">
      <c r="A18" s="11">
        <v>3</v>
      </c>
      <c r="B18" s="69"/>
      <c r="C18" s="69"/>
      <c r="D18" s="3"/>
      <c r="E18" s="69"/>
      <c r="F18" s="69"/>
      <c r="G18" s="61"/>
      <c r="H18" s="62"/>
      <c r="I18" s="3"/>
      <c r="J18" s="3"/>
    </row>
    <row r="19" spans="1:10" ht="32.25" customHeight="1" x14ac:dyDescent="0.3">
      <c r="A19" s="11">
        <v>4</v>
      </c>
      <c r="B19" s="61"/>
      <c r="C19" s="62"/>
      <c r="D19" s="3"/>
      <c r="E19" s="69"/>
      <c r="F19" s="69"/>
      <c r="G19" s="61"/>
      <c r="H19" s="62"/>
      <c r="I19" s="3"/>
      <c r="J19" s="3"/>
    </row>
    <row r="20" spans="1:10" ht="32.25" customHeight="1" x14ac:dyDescent="0.3">
      <c r="A20" s="11">
        <v>5</v>
      </c>
      <c r="B20" s="61"/>
      <c r="C20" s="62"/>
      <c r="D20" s="3"/>
      <c r="E20" s="69"/>
      <c r="F20" s="69"/>
      <c r="G20" s="61"/>
      <c r="H20" s="62"/>
      <c r="I20" s="3"/>
      <c r="J20" s="3"/>
    </row>
    <row r="21" spans="1:10" ht="32.25" customHeight="1" x14ac:dyDescent="0.3">
      <c r="A21" s="11">
        <v>6</v>
      </c>
      <c r="B21" s="61"/>
      <c r="C21" s="62"/>
      <c r="D21" s="3"/>
      <c r="E21" s="69"/>
      <c r="F21" s="69"/>
      <c r="G21" s="61"/>
      <c r="H21" s="62"/>
      <c r="I21" s="3"/>
      <c r="J21" s="3"/>
    </row>
    <row r="22" spans="1:10" ht="32.25" customHeight="1" x14ac:dyDescent="0.3">
      <c r="A22" s="11">
        <v>7</v>
      </c>
      <c r="B22" s="61"/>
      <c r="C22" s="62"/>
      <c r="D22" s="3"/>
      <c r="E22" s="61"/>
      <c r="F22" s="62"/>
      <c r="G22" s="61"/>
      <c r="H22" s="62"/>
      <c r="I22" s="3"/>
      <c r="J22" s="3"/>
    </row>
    <row r="23" spans="1:10" ht="32.25" customHeight="1" x14ac:dyDescent="0.3">
      <c r="A23" s="11">
        <v>8</v>
      </c>
      <c r="B23" s="61"/>
      <c r="C23" s="62"/>
      <c r="D23" s="3"/>
      <c r="E23" s="61"/>
      <c r="F23" s="62"/>
      <c r="G23" s="61"/>
      <c r="H23" s="62"/>
      <c r="I23" s="3"/>
      <c r="J23" s="3"/>
    </row>
    <row r="24" spans="1:10" ht="32.25" customHeight="1" x14ac:dyDescent="0.3">
      <c r="A24" s="11">
        <v>9</v>
      </c>
      <c r="B24" s="61"/>
      <c r="C24" s="62"/>
      <c r="D24" s="3"/>
      <c r="E24" s="61"/>
      <c r="F24" s="62"/>
      <c r="G24" s="61"/>
      <c r="H24" s="62"/>
      <c r="I24" s="3"/>
      <c r="J24" s="3"/>
    </row>
    <row r="25" spans="1:10" ht="32.25" customHeight="1" x14ac:dyDescent="0.3">
      <c r="A25" s="11">
        <v>10</v>
      </c>
      <c r="B25" s="61"/>
      <c r="C25" s="62"/>
      <c r="D25" s="3"/>
      <c r="E25" s="61"/>
      <c r="F25" s="62"/>
      <c r="G25" s="61"/>
      <c r="H25" s="62"/>
      <c r="I25" s="3"/>
      <c r="J25" s="3"/>
    </row>
    <row r="26" spans="1:10" ht="32.25" customHeight="1" x14ac:dyDescent="0.3">
      <c r="A26" s="11">
        <v>11</v>
      </c>
      <c r="B26" s="61"/>
      <c r="C26" s="62"/>
      <c r="D26" s="3"/>
      <c r="E26" s="61"/>
      <c r="F26" s="62"/>
      <c r="G26" s="61"/>
      <c r="H26" s="62"/>
      <c r="I26" s="3"/>
      <c r="J26" s="3"/>
    </row>
    <row r="27" spans="1:10" ht="32.25" customHeight="1" x14ac:dyDescent="0.3">
      <c r="A27" s="11">
        <v>12</v>
      </c>
      <c r="B27" s="61"/>
      <c r="C27" s="62"/>
      <c r="D27" s="3"/>
      <c r="E27" s="61"/>
      <c r="F27" s="62"/>
      <c r="G27" s="61"/>
      <c r="H27" s="62"/>
      <c r="I27" s="3"/>
      <c r="J27" s="3"/>
    </row>
    <row r="28" spans="1:10" ht="32.25" customHeight="1" x14ac:dyDescent="0.3">
      <c r="A28" s="11">
        <v>13</v>
      </c>
      <c r="B28" s="61"/>
      <c r="C28" s="62"/>
      <c r="D28" s="3"/>
      <c r="E28" s="61"/>
      <c r="F28" s="62"/>
      <c r="G28" s="61"/>
      <c r="H28" s="62"/>
      <c r="I28" s="3"/>
      <c r="J28" s="3"/>
    </row>
    <row r="29" spans="1:10" ht="32.25" customHeight="1" x14ac:dyDescent="0.3">
      <c r="A29" s="11">
        <v>14</v>
      </c>
      <c r="B29" s="61"/>
      <c r="C29" s="62"/>
      <c r="D29" s="3"/>
      <c r="E29" s="61"/>
      <c r="F29" s="62"/>
      <c r="G29" s="61"/>
      <c r="H29" s="62"/>
      <c r="I29" s="3"/>
      <c r="J29" s="3"/>
    </row>
    <row r="30" spans="1:10" ht="18.75" customHeight="1" x14ac:dyDescent="0.3">
      <c r="A30" s="71" t="s">
        <v>79</v>
      </c>
      <c r="B30" s="71"/>
      <c r="C30" s="71"/>
      <c r="D30" s="71"/>
    </row>
    <row r="31" spans="1:10" ht="18.75" customHeight="1" x14ac:dyDescent="0.3">
      <c r="A31" s="9" t="s">
        <v>16</v>
      </c>
      <c r="B31" s="68" t="s">
        <v>30</v>
      </c>
      <c r="C31" s="68"/>
      <c r="D31" s="5" t="s">
        <v>31</v>
      </c>
      <c r="E31" s="68" t="s">
        <v>17</v>
      </c>
      <c r="F31" s="68"/>
      <c r="G31" s="68" t="s">
        <v>19</v>
      </c>
      <c r="H31" s="68"/>
      <c r="I31" s="10" t="s">
        <v>28</v>
      </c>
      <c r="J31" s="10" t="s">
        <v>29</v>
      </c>
    </row>
    <row r="32" spans="1:10" ht="19.5" customHeight="1" x14ac:dyDescent="0.3">
      <c r="A32" s="11">
        <v>1</v>
      </c>
      <c r="B32" s="69"/>
      <c r="C32" s="69"/>
      <c r="D32" s="3"/>
      <c r="E32" s="69"/>
      <c r="F32" s="69"/>
      <c r="G32" s="69"/>
      <c r="H32" s="69"/>
      <c r="I32" s="4"/>
      <c r="J32" s="4"/>
    </row>
    <row r="33" spans="1:10" ht="19.5" customHeight="1" x14ac:dyDescent="0.3">
      <c r="A33" s="11">
        <v>2</v>
      </c>
      <c r="B33" s="69"/>
      <c r="C33" s="69"/>
      <c r="D33" s="3"/>
      <c r="E33" s="69"/>
      <c r="F33" s="69"/>
      <c r="G33" s="69"/>
      <c r="H33" s="69"/>
      <c r="I33" s="4"/>
      <c r="J33" s="4"/>
    </row>
    <row r="34" spans="1:10" ht="19.5" customHeight="1" x14ac:dyDescent="0.3">
      <c r="A34" s="11">
        <v>3</v>
      </c>
      <c r="B34" s="69"/>
      <c r="C34" s="69"/>
      <c r="D34" s="3"/>
      <c r="E34" s="69"/>
      <c r="F34" s="69"/>
      <c r="G34" s="69"/>
      <c r="H34" s="69"/>
      <c r="I34" s="4"/>
      <c r="J34" s="4"/>
    </row>
    <row r="35" spans="1:10" ht="19.5" customHeight="1" x14ac:dyDescent="0.3">
      <c r="A35" s="11">
        <v>4</v>
      </c>
      <c r="B35" s="69"/>
      <c r="C35" s="69"/>
      <c r="D35" s="3"/>
      <c r="E35" s="69"/>
      <c r="F35" s="69"/>
      <c r="G35" s="69"/>
      <c r="H35" s="69"/>
      <c r="I35" s="4"/>
      <c r="J35" s="4"/>
    </row>
    <row r="36" spans="1:10" ht="19.5" customHeight="1" x14ac:dyDescent="0.3">
      <c r="A36" s="11">
        <v>5</v>
      </c>
      <c r="B36" s="61"/>
      <c r="C36" s="62"/>
      <c r="D36" s="3"/>
      <c r="E36" s="69"/>
      <c r="F36" s="69"/>
      <c r="G36" s="69"/>
      <c r="H36" s="69"/>
      <c r="I36" s="4"/>
      <c r="J36" s="4"/>
    </row>
    <row r="37" spans="1:10" ht="19.5" customHeight="1" x14ac:dyDescent="0.3">
      <c r="A37" s="11">
        <v>6</v>
      </c>
      <c r="B37" s="69"/>
      <c r="C37" s="69"/>
      <c r="D37" s="3"/>
      <c r="E37" s="69"/>
      <c r="F37" s="69"/>
      <c r="G37" s="69"/>
      <c r="H37" s="69"/>
      <c r="I37" s="4"/>
      <c r="J37" s="4"/>
    </row>
    <row r="38" spans="1:10" ht="19.5" customHeight="1" x14ac:dyDescent="0.3">
      <c r="A38" s="11">
        <v>7</v>
      </c>
      <c r="B38" s="61"/>
      <c r="C38" s="62"/>
      <c r="D38" s="3"/>
      <c r="E38" s="69"/>
      <c r="F38" s="69"/>
      <c r="G38" s="69"/>
      <c r="H38" s="69"/>
      <c r="I38" s="4"/>
      <c r="J38" s="4"/>
    </row>
    <row r="39" spans="1:10" ht="19.5" customHeight="1" x14ac:dyDescent="0.3">
      <c r="A39" s="11">
        <v>8</v>
      </c>
      <c r="B39" s="61"/>
      <c r="C39" s="62"/>
      <c r="D39" s="3"/>
      <c r="E39" s="69"/>
      <c r="F39" s="69"/>
      <c r="G39" s="69"/>
      <c r="H39" s="69"/>
      <c r="I39" s="4"/>
      <c r="J39" s="4"/>
    </row>
    <row r="40" spans="1:10" ht="19.5" customHeight="1" x14ac:dyDescent="0.3">
      <c r="A40" s="11">
        <v>9</v>
      </c>
      <c r="B40" s="61"/>
      <c r="C40" s="62"/>
      <c r="D40" s="3"/>
      <c r="E40" s="69"/>
      <c r="F40" s="69"/>
      <c r="G40" s="69"/>
      <c r="H40" s="69"/>
      <c r="I40" s="4"/>
      <c r="J40" s="4"/>
    </row>
    <row r="41" spans="1:10" ht="19.5" customHeight="1" x14ac:dyDescent="0.3">
      <c r="A41" s="11">
        <v>10</v>
      </c>
      <c r="B41" s="61"/>
      <c r="C41" s="62"/>
      <c r="D41" s="3"/>
      <c r="E41" s="61"/>
      <c r="F41" s="62"/>
      <c r="G41" s="69"/>
      <c r="H41" s="69"/>
      <c r="I41" s="4"/>
      <c r="J41" s="4"/>
    </row>
    <row r="42" spans="1:10" ht="19.5" customHeight="1" x14ac:dyDescent="0.3">
      <c r="A42" s="11">
        <v>11</v>
      </c>
      <c r="B42" s="61"/>
      <c r="C42" s="62"/>
      <c r="D42" s="3"/>
      <c r="E42" s="61"/>
      <c r="F42" s="62"/>
      <c r="G42" s="69"/>
      <c r="H42" s="69"/>
      <c r="I42" s="4"/>
      <c r="J42" s="4"/>
    </row>
    <row r="43" spans="1:10" ht="19.5" customHeight="1" x14ac:dyDescent="0.3">
      <c r="A43" s="11">
        <v>12</v>
      </c>
      <c r="B43" s="61"/>
      <c r="C43" s="62"/>
      <c r="D43" s="3"/>
      <c r="E43" s="61"/>
      <c r="F43" s="62"/>
      <c r="G43" s="69"/>
      <c r="H43" s="69"/>
      <c r="I43" s="4"/>
      <c r="J43" s="4"/>
    </row>
    <row r="44" spans="1:10" ht="19.5" customHeight="1" x14ac:dyDescent="0.3">
      <c r="A44" s="11">
        <v>13</v>
      </c>
      <c r="B44" s="61"/>
      <c r="C44" s="62"/>
      <c r="D44" s="3"/>
      <c r="E44" s="61"/>
      <c r="F44" s="62"/>
      <c r="G44" s="69"/>
      <c r="H44" s="69"/>
      <c r="I44" s="4"/>
      <c r="J44" s="4"/>
    </row>
    <row r="45" spans="1:10" ht="19.5" customHeight="1" x14ac:dyDescent="0.3">
      <c r="A45" s="11">
        <v>14</v>
      </c>
      <c r="B45" s="61"/>
      <c r="C45" s="62"/>
      <c r="D45" s="3"/>
      <c r="E45" s="61"/>
      <c r="F45" s="62"/>
      <c r="G45" s="69"/>
      <c r="H45" s="69"/>
      <c r="I45" s="4"/>
      <c r="J45" s="4"/>
    </row>
    <row r="46" spans="1:10" ht="19.5" customHeight="1" x14ac:dyDescent="0.3">
      <c r="A46" s="11">
        <v>15</v>
      </c>
      <c r="B46" s="61"/>
      <c r="C46" s="62"/>
      <c r="D46" s="3"/>
      <c r="E46" s="61"/>
      <c r="F46" s="62"/>
      <c r="G46" s="69"/>
      <c r="H46" s="69"/>
      <c r="I46" s="4"/>
      <c r="J46" s="4"/>
    </row>
    <row r="47" spans="1:10" ht="10.5" customHeight="1" x14ac:dyDescent="0.3">
      <c r="G47" s="70"/>
      <c r="H47" s="70"/>
    </row>
    <row r="48" spans="1:10" ht="18.75" customHeight="1" x14ac:dyDescent="0.3">
      <c r="A48" s="65" t="s">
        <v>80</v>
      </c>
      <c r="B48" s="66"/>
      <c r="C48" s="66"/>
      <c r="D48" s="67"/>
    </row>
    <row r="49" spans="1:10" ht="18.75" customHeight="1" x14ac:dyDescent="0.3">
      <c r="A49" s="9" t="s">
        <v>16</v>
      </c>
      <c r="B49" s="68" t="s">
        <v>18</v>
      </c>
      <c r="C49" s="68"/>
      <c r="D49" s="9" t="s">
        <v>23</v>
      </c>
      <c r="E49" s="63" t="s">
        <v>24</v>
      </c>
      <c r="F49" s="64"/>
      <c r="G49" s="63" t="s">
        <v>25</v>
      </c>
      <c r="H49" s="64"/>
      <c r="I49" s="5" t="s">
        <v>26</v>
      </c>
      <c r="J49" s="5" t="s">
        <v>27</v>
      </c>
    </row>
    <row r="50" spans="1:10" ht="18.75" customHeight="1" x14ac:dyDescent="0.3">
      <c r="A50" s="11">
        <v>1</v>
      </c>
      <c r="B50" s="69"/>
      <c r="C50" s="69"/>
      <c r="D50" s="3"/>
      <c r="E50" s="61"/>
      <c r="F50" s="62"/>
      <c r="G50" s="61"/>
      <c r="H50" s="62"/>
      <c r="I50" s="3"/>
      <c r="J50" s="3"/>
    </row>
    <row r="51" spans="1:10" ht="18.75" customHeight="1" x14ac:dyDescent="0.3">
      <c r="A51" s="11">
        <v>2</v>
      </c>
      <c r="B51" s="69"/>
      <c r="C51" s="69"/>
      <c r="D51" s="3"/>
      <c r="E51" s="61"/>
      <c r="F51" s="62"/>
      <c r="G51" s="61"/>
      <c r="H51" s="62"/>
      <c r="I51" s="3"/>
      <c r="J51" s="3"/>
    </row>
    <row r="52" spans="1:10" ht="18.75" customHeight="1" x14ac:dyDescent="0.3">
      <c r="A52" s="11">
        <v>3</v>
      </c>
      <c r="B52" s="61"/>
      <c r="C52" s="62"/>
      <c r="D52" s="3"/>
      <c r="E52" s="61"/>
      <c r="F52" s="62"/>
      <c r="G52" s="61"/>
      <c r="H52" s="62"/>
      <c r="I52" s="3"/>
      <c r="J52" s="3"/>
    </row>
    <row r="53" spans="1:10" ht="18.75" customHeight="1" x14ac:dyDescent="0.3">
      <c r="A53" s="11">
        <v>4</v>
      </c>
      <c r="B53" s="61"/>
      <c r="C53" s="62"/>
      <c r="D53" s="3"/>
      <c r="E53" s="61"/>
      <c r="F53" s="62"/>
      <c r="G53" s="61"/>
      <c r="H53" s="62"/>
      <c r="I53" s="3"/>
      <c r="J53" s="3"/>
    </row>
    <row r="54" spans="1:10" ht="18.75" customHeight="1" x14ac:dyDescent="0.3">
      <c r="A54" s="11">
        <v>5</v>
      </c>
      <c r="B54" s="61"/>
      <c r="C54" s="62"/>
      <c r="D54" s="3"/>
      <c r="E54" s="61"/>
      <c r="F54" s="62"/>
      <c r="G54" s="61"/>
      <c r="H54" s="62"/>
      <c r="I54" s="3"/>
      <c r="J54" s="3"/>
    </row>
    <row r="55" spans="1:10" ht="18.75" customHeight="1" x14ac:dyDescent="0.3">
      <c r="A55" s="11">
        <v>6</v>
      </c>
      <c r="B55" s="61"/>
      <c r="C55" s="62"/>
      <c r="D55" s="3"/>
      <c r="E55" s="61"/>
      <c r="F55" s="62"/>
      <c r="G55" s="61"/>
      <c r="H55" s="62"/>
      <c r="I55" s="3"/>
      <c r="J55" s="3"/>
    </row>
    <row r="56" spans="1:10" ht="18.75" customHeight="1" x14ac:dyDescent="0.3">
      <c r="A56" s="11">
        <v>7</v>
      </c>
      <c r="B56" s="61"/>
      <c r="C56" s="62"/>
      <c r="D56" s="3"/>
      <c r="E56" s="61"/>
      <c r="F56" s="62"/>
      <c r="G56" s="61"/>
      <c r="H56" s="62"/>
      <c r="I56" s="3"/>
      <c r="J56" s="3"/>
    </row>
    <row r="57" spans="1:10" ht="18.75" customHeight="1" x14ac:dyDescent="0.3">
      <c r="A57" s="11">
        <v>8</v>
      </c>
      <c r="B57" s="61"/>
      <c r="C57" s="62"/>
      <c r="D57" s="3"/>
      <c r="E57" s="61"/>
      <c r="F57" s="62"/>
      <c r="G57" s="61"/>
      <c r="H57" s="62"/>
      <c r="I57" s="3"/>
      <c r="J57" s="3"/>
    </row>
    <row r="58" spans="1:10" ht="18.75" customHeight="1" x14ac:dyDescent="0.3">
      <c r="A58" s="11">
        <v>9</v>
      </c>
      <c r="B58" s="61"/>
      <c r="C58" s="62"/>
      <c r="D58" s="3"/>
      <c r="E58" s="61"/>
      <c r="F58" s="62"/>
      <c r="G58" s="61"/>
      <c r="H58" s="62"/>
      <c r="I58" s="3"/>
      <c r="J58" s="3"/>
    </row>
    <row r="59" spans="1:10" ht="18.75" customHeight="1" x14ac:dyDescent="0.3">
      <c r="A59" s="11">
        <v>10</v>
      </c>
      <c r="B59" s="61"/>
      <c r="C59" s="62"/>
      <c r="D59" s="3"/>
      <c r="E59" s="61"/>
      <c r="F59" s="62"/>
      <c r="G59" s="61"/>
      <c r="H59" s="62"/>
      <c r="I59" s="3"/>
      <c r="J59" s="3"/>
    </row>
    <row r="60" spans="1:10" ht="18.75" customHeight="1" x14ac:dyDescent="0.3">
      <c r="A60" s="11">
        <v>11</v>
      </c>
      <c r="B60" s="61"/>
      <c r="C60" s="62"/>
      <c r="D60" s="3"/>
      <c r="E60" s="61"/>
      <c r="F60" s="62"/>
      <c r="G60" s="61"/>
      <c r="H60" s="62"/>
      <c r="I60" s="3"/>
      <c r="J60" s="3"/>
    </row>
    <row r="61" spans="1:10" ht="18.75" customHeight="1" x14ac:dyDescent="0.3">
      <c r="A61" s="11">
        <v>12</v>
      </c>
      <c r="B61" s="61"/>
      <c r="C61" s="62"/>
      <c r="D61" s="3"/>
      <c r="E61" s="61"/>
      <c r="F61" s="62"/>
      <c r="G61" s="61"/>
      <c r="H61" s="62"/>
      <c r="I61" s="3"/>
      <c r="J61" s="3"/>
    </row>
    <row r="62" spans="1:10" ht="18.75" customHeight="1" x14ac:dyDescent="0.3">
      <c r="A62" s="11">
        <v>13</v>
      </c>
      <c r="B62" s="61"/>
      <c r="C62" s="62"/>
      <c r="D62" s="3"/>
      <c r="E62" s="61"/>
      <c r="F62" s="62"/>
      <c r="G62" s="61"/>
      <c r="H62" s="62"/>
      <c r="I62" s="3"/>
      <c r="J62" s="3"/>
    </row>
    <row r="63" spans="1:10" ht="18.75" customHeight="1" x14ac:dyDescent="0.3">
      <c r="A63" s="11">
        <v>14</v>
      </c>
      <c r="B63" s="61"/>
      <c r="C63" s="62"/>
      <c r="D63" s="3"/>
      <c r="E63" s="61"/>
      <c r="F63" s="62"/>
      <c r="G63" s="61"/>
      <c r="H63" s="62"/>
      <c r="I63" s="3"/>
      <c r="J63" s="3"/>
    </row>
    <row r="64" spans="1:10" ht="18.75" customHeight="1" x14ac:dyDescent="0.3">
      <c r="A64" s="11">
        <v>15</v>
      </c>
      <c r="B64" s="61"/>
      <c r="C64" s="62"/>
      <c r="D64" s="3"/>
      <c r="E64" s="61"/>
      <c r="F64" s="62"/>
      <c r="G64" s="61"/>
      <c r="H64" s="62"/>
      <c r="I64" s="3"/>
      <c r="J64" s="3"/>
    </row>
    <row r="65" spans="1:10" ht="18.75" customHeight="1" x14ac:dyDescent="0.3">
      <c r="A65" s="78" t="s">
        <v>156</v>
      </c>
      <c r="B65" s="78"/>
      <c r="C65" s="78"/>
      <c r="D65" s="78"/>
    </row>
    <row r="66" spans="1:10" ht="18.75" customHeight="1" x14ac:dyDescent="0.3">
      <c r="A66" s="5" t="s">
        <v>87</v>
      </c>
      <c r="B66" s="68" t="s">
        <v>155</v>
      </c>
      <c r="C66" s="68"/>
      <c r="D66" s="68" t="s">
        <v>157</v>
      </c>
      <c r="E66" s="68"/>
      <c r="F66" s="68"/>
      <c r="G66" s="63" t="s">
        <v>158</v>
      </c>
      <c r="H66" s="64"/>
      <c r="I66" s="5" t="s">
        <v>160</v>
      </c>
      <c r="J66" s="5" t="s">
        <v>163</v>
      </c>
    </row>
    <row r="67" spans="1:10" ht="20.25" customHeight="1" x14ac:dyDescent="0.3">
      <c r="A67" s="11">
        <v>1</v>
      </c>
      <c r="B67" s="69"/>
      <c r="C67" s="69"/>
      <c r="D67" s="69"/>
      <c r="E67" s="69"/>
      <c r="F67" s="69"/>
      <c r="G67" s="61"/>
      <c r="H67" s="62"/>
      <c r="I67" s="3"/>
      <c r="J67" s="3"/>
    </row>
    <row r="68" spans="1:10" ht="20.25" customHeight="1" x14ac:dyDescent="0.3">
      <c r="A68" s="11">
        <v>2</v>
      </c>
      <c r="B68" s="69"/>
      <c r="C68" s="69"/>
      <c r="D68" s="61"/>
      <c r="E68" s="77"/>
      <c r="F68" s="77"/>
      <c r="G68" s="61"/>
      <c r="H68" s="62"/>
      <c r="I68" s="3"/>
      <c r="J68" s="3"/>
    </row>
    <row r="69" spans="1:10" ht="20.25" customHeight="1" x14ac:dyDescent="0.3">
      <c r="A69" s="11">
        <v>3</v>
      </c>
      <c r="B69" s="69"/>
      <c r="C69" s="69"/>
      <c r="D69" s="61"/>
      <c r="E69" s="77"/>
      <c r="F69" s="62"/>
      <c r="G69" s="61"/>
      <c r="H69" s="62"/>
      <c r="I69" s="3"/>
      <c r="J69" s="3"/>
    </row>
    <row r="70" spans="1:10" ht="20.25" customHeight="1" x14ac:dyDescent="0.3">
      <c r="A70" s="11">
        <v>4</v>
      </c>
      <c r="B70" s="69"/>
      <c r="C70" s="69"/>
      <c r="D70" s="61"/>
      <c r="E70" s="77"/>
      <c r="F70" s="77"/>
      <c r="G70" s="61"/>
      <c r="H70" s="62"/>
      <c r="I70" s="3"/>
      <c r="J70" s="3"/>
    </row>
    <row r="71" spans="1:10" ht="20.25" customHeight="1" x14ac:dyDescent="0.3">
      <c r="A71" s="11">
        <v>5</v>
      </c>
      <c r="B71" s="69"/>
      <c r="C71" s="69"/>
      <c r="D71" s="61"/>
      <c r="E71" s="77"/>
      <c r="F71" s="62"/>
      <c r="G71" s="61"/>
      <c r="H71" s="62"/>
      <c r="I71" s="3"/>
      <c r="J71" s="3"/>
    </row>
    <row r="72" spans="1:10" ht="20.25" customHeight="1" x14ac:dyDescent="0.3">
      <c r="A72" s="11">
        <v>6</v>
      </c>
      <c r="B72" s="69"/>
      <c r="C72" s="69"/>
      <c r="D72" s="61"/>
      <c r="E72" s="77"/>
      <c r="F72" s="77"/>
      <c r="G72" s="61"/>
      <c r="H72" s="62"/>
      <c r="I72" s="3"/>
      <c r="J72" s="3"/>
    </row>
    <row r="73" spans="1:10" ht="20.25" customHeight="1" x14ac:dyDescent="0.3">
      <c r="A73" s="11">
        <v>7</v>
      </c>
      <c r="B73" s="69"/>
      <c r="C73" s="69"/>
      <c r="D73" s="61"/>
      <c r="E73" s="77"/>
      <c r="F73" s="62"/>
      <c r="G73" s="61"/>
      <c r="H73" s="62"/>
      <c r="I73" s="3"/>
      <c r="J73" s="3"/>
    </row>
    <row r="74" spans="1:10" ht="20.25" customHeight="1" x14ac:dyDescent="0.3">
      <c r="A74" s="11">
        <v>8</v>
      </c>
      <c r="B74" s="69"/>
      <c r="C74" s="69"/>
      <c r="D74" s="61"/>
      <c r="E74" s="77"/>
      <c r="F74" s="77"/>
      <c r="G74" s="61"/>
      <c r="H74" s="62"/>
      <c r="I74" s="3"/>
      <c r="J74" s="3"/>
    </row>
    <row r="75" spans="1:10" ht="20.25" customHeight="1" x14ac:dyDescent="0.3">
      <c r="A75" s="11">
        <v>9</v>
      </c>
      <c r="B75" s="69"/>
      <c r="C75" s="69"/>
      <c r="D75" s="61"/>
      <c r="E75" s="77"/>
      <c r="F75" s="62"/>
      <c r="G75" s="61"/>
      <c r="H75" s="62"/>
      <c r="I75" s="3"/>
      <c r="J75" s="3"/>
    </row>
    <row r="76" spans="1:10" ht="20.25" customHeight="1" x14ac:dyDescent="0.3">
      <c r="A76" s="11">
        <v>10</v>
      </c>
      <c r="B76" s="69"/>
      <c r="C76" s="69"/>
      <c r="D76" s="61"/>
      <c r="E76" s="77"/>
      <c r="F76" s="77"/>
      <c r="G76" s="61"/>
      <c r="H76" s="62"/>
      <c r="I76" s="3"/>
      <c r="J76" s="3"/>
    </row>
    <row r="77" spans="1:10" ht="20.25" customHeight="1" x14ac:dyDescent="0.3">
      <c r="A77" s="11">
        <v>11</v>
      </c>
      <c r="B77" s="69"/>
      <c r="C77" s="69"/>
      <c r="D77" s="61"/>
      <c r="E77" s="77"/>
      <c r="F77" s="62"/>
      <c r="G77" s="61"/>
      <c r="H77" s="62"/>
      <c r="I77" s="3"/>
      <c r="J77" s="3"/>
    </row>
    <row r="78" spans="1:10" ht="20.25" customHeight="1" x14ac:dyDescent="0.3">
      <c r="A78" s="11">
        <v>12</v>
      </c>
      <c r="B78" s="69"/>
      <c r="C78" s="69"/>
      <c r="D78" s="61"/>
      <c r="E78" s="77"/>
      <c r="F78" s="77"/>
      <c r="G78" s="61"/>
      <c r="H78" s="62"/>
      <c r="I78" s="3"/>
      <c r="J78" s="3"/>
    </row>
    <row r="79" spans="1:10" ht="20.25" customHeight="1" x14ac:dyDescent="0.3">
      <c r="A79" s="11">
        <v>13</v>
      </c>
      <c r="B79" s="69"/>
      <c r="C79" s="69"/>
      <c r="D79" s="61"/>
      <c r="E79" s="77"/>
      <c r="F79" s="62"/>
      <c r="G79" s="61"/>
      <c r="H79" s="62"/>
      <c r="I79" s="3"/>
      <c r="J79" s="3"/>
    </row>
    <row r="80" spans="1:10" ht="20.25" customHeight="1" x14ac:dyDescent="0.3">
      <c r="A80" s="11">
        <v>14</v>
      </c>
      <c r="B80" s="69"/>
      <c r="C80" s="69"/>
      <c r="D80" s="61"/>
      <c r="E80" s="77"/>
      <c r="F80" s="77"/>
      <c r="G80" s="61"/>
      <c r="H80" s="62"/>
      <c r="I80" s="3"/>
      <c r="J80" s="3"/>
    </row>
    <row r="81" spans="1:10" ht="20.25" customHeight="1" x14ac:dyDescent="0.3">
      <c r="A81" s="11">
        <v>15</v>
      </c>
      <c r="B81" s="69"/>
      <c r="C81" s="69"/>
      <c r="D81" s="61"/>
      <c r="E81" s="77"/>
      <c r="F81" s="62"/>
      <c r="G81" s="61"/>
      <c r="H81" s="62"/>
      <c r="I81" s="3"/>
      <c r="J81" s="3"/>
    </row>
    <row r="82" spans="1:10" ht="20.25" customHeight="1" x14ac:dyDescent="0.3">
      <c r="A82" s="11">
        <v>16</v>
      </c>
      <c r="B82" s="69"/>
      <c r="C82" s="69"/>
      <c r="D82" s="61"/>
      <c r="E82" s="77"/>
      <c r="F82" s="77"/>
      <c r="G82" s="61"/>
      <c r="H82" s="62"/>
      <c r="I82" s="3"/>
      <c r="J82" s="3"/>
    </row>
    <row r="83" spans="1:10" ht="20.25" customHeight="1" x14ac:dyDescent="0.3">
      <c r="A83" s="11">
        <v>17</v>
      </c>
      <c r="B83" s="69"/>
      <c r="C83" s="69"/>
      <c r="D83" s="61"/>
      <c r="E83" s="77"/>
      <c r="F83" s="62"/>
      <c r="G83" s="61"/>
      <c r="H83" s="62"/>
      <c r="I83" s="3"/>
      <c r="J83" s="3"/>
    </row>
    <row r="84" spans="1:10" ht="20.25" customHeight="1" x14ac:dyDescent="0.3">
      <c r="A84" s="11">
        <v>18</v>
      </c>
      <c r="B84" s="69"/>
      <c r="C84" s="69"/>
      <c r="D84" s="61"/>
      <c r="E84" s="77"/>
      <c r="F84" s="77"/>
      <c r="G84" s="61"/>
      <c r="H84" s="62"/>
      <c r="I84" s="3"/>
      <c r="J84" s="3"/>
    </row>
    <row r="85" spans="1:10" ht="20.25" customHeight="1" x14ac:dyDescent="0.3">
      <c r="A85" s="11">
        <v>19</v>
      </c>
      <c r="B85" s="69"/>
      <c r="C85" s="69"/>
      <c r="D85" s="61"/>
      <c r="E85" s="77"/>
      <c r="F85" s="62"/>
      <c r="G85" s="61"/>
      <c r="H85" s="62"/>
      <c r="I85" s="3"/>
      <c r="J85" s="3"/>
    </row>
    <row r="86" spans="1:10" ht="20.25" customHeight="1" x14ac:dyDescent="0.3">
      <c r="A86" s="11">
        <v>20</v>
      </c>
      <c r="B86" s="69"/>
      <c r="C86" s="69"/>
      <c r="D86" s="61"/>
      <c r="E86" s="77"/>
      <c r="F86" s="77"/>
      <c r="G86" s="61"/>
      <c r="H86" s="62"/>
      <c r="I86" s="3"/>
      <c r="J86" s="3"/>
    </row>
    <row r="87" spans="1:10" ht="20.25" customHeight="1" x14ac:dyDescent="0.3">
      <c r="A87" s="11">
        <v>21</v>
      </c>
      <c r="B87" s="69"/>
      <c r="C87" s="69"/>
      <c r="D87" s="61"/>
      <c r="E87" s="77"/>
      <c r="F87" s="62"/>
      <c r="G87" s="61"/>
      <c r="H87" s="62"/>
      <c r="I87" s="3"/>
      <c r="J87" s="3"/>
    </row>
    <row r="88" spans="1:10" ht="20.25" customHeight="1" x14ac:dyDescent="0.3">
      <c r="A88" s="11">
        <v>22</v>
      </c>
      <c r="B88" s="69"/>
      <c r="C88" s="69"/>
      <c r="D88" s="61"/>
      <c r="E88" s="77"/>
      <c r="F88" s="77"/>
      <c r="G88" s="61"/>
      <c r="H88" s="62"/>
      <c r="I88" s="3"/>
      <c r="J88" s="3"/>
    </row>
    <row r="89" spans="1:10" ht="20.25" customHeight="1" x14ac:dyDescent="0.3">
      <c r="A89" s="11">
        <v>23</v>
      </c>
      <c r="B89" s="69"/>
      <c r="C89" s="69"/>
      <c r="D89" s="61"/>
      <c r="E89" s="77"/>
      <c r="F89" s="62"/>
      <c r="G89" s="61"/>
      <c r="H89" s="62"/>
      <c r="I89" s="3"/>
      <c r="J89" s="3"/>
    </row>
    <row r="90" spans="1:10" ht="20.25" customHeight="1" x14ac:dyDescent="0.3">
      <c r="A90" s="11">
        <v>24</v>
      </c>
      <c r="B90" s="69"/>
      <c r="C90" s="69"/>
      <c r="D90" s="61"/>
      <c r="E90" s="77"/>
      <c r="F90" s="77"/>
      <c r="G90" s="61"/>
      <c r="H90" s="62"/>
      <c r="I90" s="3"/>
      <c r="J90" s="3"/>
    </row>
    <row r="91" spans="1:10" ht="20.25" customHeight="1" x14ac:dyDescent="0.3">
      <c r="A91" s="11">
        <v>25</v>
      </c>
      <c r="B91" s="69"/>
      <c r="C91" s="69"/>
      <c r="D91" s="61"/>
      <c r="E91" s="77"/>
      <c r="F91" s="62"/>
      <c r="G91" s="61"/>
      <c r="H91" s="62"/>
      <c r="I91" s="3"/>
      <c r="J91" s="3"/>
    </row>
    <row r="92" spans="1:10" ht="20.25" customHeight="1" x14ac:dyDescent="0.3">
      <c r="A92" s="11">
        <v>26</v>
      </c>
      <c r="B92" s="69"/>
      <c r="C92" s="69"/>
      <c r="D92" s="61"/>
      <c r="E92" s="77"/>
      <c r="F92" s="77"/>
      <c r="G92" s="61"/>
      <c r="H92" s="62"/>
      <c r="I92" s="3"/>
      <c r="J92" s="3"/>
    </row>
    <row r="93" spans="1:10" ht="20.25" customHeight="1" x14ac:dyDescent="0.3">
      <c r="A93" s="11">
        <v>27</v>
      </c>
      <c r="B93" s="69"/>
      <c r="C93" s="69"/>
      <c r="D93" s="61"/>
      <c r="E93" s="77"/>
      <c r="F93" s="62"/>
      <c r="G93" s="61"/>
      <c r="H93" s="62"/>
      <c r="I93" s="3"/>
      <c r="J93" s="3"/>
    </row>
    <row r="94" spans="1:10" ht="20.25" customHeight="1" x14ac:dyDescent="0.3">
      <c r="A94" s="11">
        <v>28</v>
      </c>
      <c r="B94" s="69"/>
      <c r="C94" s="69"/>
      <c r="D94" s="61"/>
      <c r="E94" s="77"/>
      <c r="F94" s="77"/>
      <c r="G94" s="61"/>
      <c r="H94" s="62"/>
      <c r="I94" s="3"/>
      <c r="J94" s="3"/>
    </row>
    <row r="95" spans="1:10" ht="20.25" customHeight="1" x14ac:dyDescent="0.3">
      <c r="A95" s="11">
        <v>29</v>
      </c>
      <c r="B95" s="69"/>
      <c r="C95" s="69"/>
      <c r="D95" s="61"/>
      <c r="E95" s="77"/>
      <c r="F95" s="62"/>
      <c r="G95" s="61"/>
      <c r="H95" s="62"/>
      <c r="I95" s="3"/>
      <c r="J95" s="3"/>
    </row>
    <row r="96" spans="1:10" ht="20.25" customHeight="1" x14ac:dyDescent="0.3">
      <c r="A96" s="11">
        <v>30</v>
      </c>
      <c r="B96" s="69"/>
      <c r="C96" s="69"/>
      <c r="D96" s="61"/>
      <c r="E96" s="77"/>
      <c r="F96" s="77"/>
      <c r="G96" s="61"/>
      <c r="H96" s="62"/>
      <c r="I96" s="3"/>
      <c r="J96" s="3"/>
    </row>
    <row r="97" spans="1:10" ht="18.75" customHeight="1" x14ac:dyDescent="0.3">
      <c r="A97" s="78" t="s">
        <v>161</v>
      </c>
      <c r="B97" s="78"/>
      <c r="C97" s="78"/>
      <c r="D97" s="78"/>
    </row>
    <row r="98" spans="1:10" ht="18.75" customHeight="1" x14ac:dyDescent="0.3">
      <c r="A98" s="5" t="s">
        <v>87</v>
      </c>
      <c r="B98" s="68" t="s">
        <v>155</v>
      </c>
      <c r="C98" s="68"/>
      <c r="D98" s="68" t="s">
        <v>162</v>
      </c>
      <c r="E98" s="68"/>
      <c r="F98" s="68"/>
      <c r="G98" s="68"/>
      <c r="H98" s="68"/>
      <c r="I98" s="5" t="s">
        <v>159</v>
      </c>
      <c r="J98" s="5" t="s">
        <v>164</v>
      </c>
    </row>
    <row r="99" spans="1:10" ht="18.75" customHeight="1" x14ac:dyDescent="0.3">
      <c r="A99" s="11">
        <v>1</v>
      </c>
      <c r="B99" s="69"/>
      <c r="C99" s="69"/>
      <c r="D99" s="61"/>
      <c r="E99" s="77"/>
      <c r="F99" s="77"/>
      <c r="G99" s="77"/>
      <c r="H99" s="62"/>
      <c r="I99" s="3"/>
      <c r="J99" s="3"/>
    </row>
    <row r="100" spans="1:10" ht="18.75" customHeight="1" x14ac:dyDescent="0.3">
      <c r="A100" s="11">
        <v>2</v>
      </c>
      <c r="B100" s="69"/>
      <c r="C100" s="69"/>
      <c r="D100" s="61"/>
      <c r="E100" s="77"/>
      <c r="F100" s="77"/>
      <c r="G100" s="77"/>
      <c r="H100" s="62"/>
      <c r="I100" s="3"/>
      <c r="J100" s="3"/>
    </row>
    <row r="101" spans="1:10" ht="18.75" customHeight="1" x14ac:dyDescent="0.3">
      <c r="A101" s="11">
        <v>3</v>
      </c>
      <c r="B101" s="69"/>
      <c r="C101" s="69"/>
      <c r="D101" s="61"/>
      <c r="E101" s="77"/>
      <c r="F101" s="77"/>
      <c r="G101" s="77"/>
      <c r="H101" s="62"/>
      <c r="I101" s="3"/>
      <c r="J101" s="3"/>
    </row>
    <row r="102" spans="1:10" ht="18.75" customHeight="1" x14ac:dyDescent="0.3">
      <c r="A102" s="11">
        <v>4</v>
      </c>
      <c r="B102" s="69"/>
      <c r="C102" s="69"/>
      <c r="D102" s="61"/>
      <c r="E102" s="77"/>
      <c r="F102" s="77"/>
      <c r="G102" s="77"/>
      <c r="H102" s="62"/>
      <c r="I102" s="3"/>
      <c r="J102" s="3"/>
    </row>
    <row r="103" spans="1:10" ht="18.75" customHeight="1" x14ac:dyDescent="0.3">
      <c r="A103" s="11">
        <v>5</v>
      </c>
      <c r="B103" s="69"/>
      <c r="C103" s="69"/>
      <c r="D103" s="61"/>
      <c r="E103" s="77"/>
      <c r="F103" s="77"/>
      <c r="G103" s="77"/>
      <c r="H103" s="62"/>
      <c r="I103" s="3"/>
      <c r="J103" s="3"/>
    </row>
    <row r="104" spans="1:10" ht="18.75" customHeight="1" x14ac:dyDescent="0.3">
      <c r="A104" s="11">
        <v>6</v>
      </c>
      <c r="B104" s="69"/>
      <c r="C104" s="69"/>
      <c r="D104" s="61"/>
      <c r="E104" s="77"/>
      <c r="F104" s="77"/>
      <c r="G104" s="77"/>
      <c r="H104" s="62"/>
      <c r="I104" s="3"/>
      <c r="J104" s="3"/>
    </row>
    <row r="105" spans="1:10" ht="18.75" customHeight="1" x14ac:dyDescent="0.3">
      <c r="A105" s="11">
        <v>7</v>
      </c>
      <c r="B105" s="69"/>
      <c r="C105" s="69"/>
      <c r="D105" s="61"/>
      <c r="E105" s="77"/>
      <c r="F105" s="77"/>
      <c r="G105" s="77"/>
      <c r="H105" s="62"/>
      <c r="I105" s="3"/>
      <c r="J105" s="3"/>
    </row>
    <row r="106" spans="1:10" ht="18.75" customHeight="1" x14ac:dyDescent="0.3">
      <c r="A106" s="11">
        <v>8</v>
      </c>
      <c r="B106" s="69"/>
      <c r="C106" s="69"/>
      <c r="D106" s="61"/>
      <c r="E106" s="77"/>
      <c r="F106" s="77"/>
      <c r="G106" s="77"/>
      <c r="H106" s="62"/>
      <c r="I106" s="3"/>
      <c r="J106" s="3"/>
    </row>
    <row r="107" spans="1:10" ht="18.75" customHeight="1" x14ac:dyDescent="0.3">
      <c r="A107" s="11">
        <v>9</v>
      </c>
      <c r="B107" s="69"/>
      <c r="C107" s="69"/>
      <c r="D107" s="61"/>
      <c r="E107" s="77"/>
      <c r="F107" s="77"/>
      <c r="G107" s="77"/>
      <c r="H107" s="62"/>
      <c r="I107" s="3"/>
      <c r="J107" s="3"/>
    </row>
    <row r="108" spans="1:10" ht="18.75" customHeight="1" x14ac:dyDescent="0.3">
      <c r="A108" s="11">
        <v>10</v>
      </c>
      <c r="B108" s="69"/>
      <c r="C108" s="69"/>
      <c r="D108" s="61"/>
      <c r="E108" s="77"/>
      <c r="F108" s="77"/>
      <c r="G108" s="77"/>
      <c r="H108" s="62"/>
      <c r="I108" s="3"/>
      <c r="J108" s="3"/>
    </row>
    <row r="109" spans="1:10" ht="18.75" customHeight="1" x14ac:dyDescent="0.3">
      <c r="A109" s="11">
        <v>11</v>
      </c>
      <c r="B109" s="69"/>
      <c r="C109" s="69"/>
      <c r="D109" s="61"/>
      <c r="E109" s="77"/>
      <c r="F109" s="77"/>
      <c r="G109" s="77"/>
      <c r="H109" s="62"/>
      <c r="I109" s="3"/>
      <c r="J109" s="3"/>
    </row>
    <row r="110" spans="1:10" ht="18.75" customHeight="1" x14ac:dyDescent="0.3">
      <c r="A110" s="11">
        <v>12</v>
      </c>
      <c r="B110" s="69"/>
      <c r="C110" s="69"/>
      <c r="D110" s="61"/>
      <c r="E110" s="77"/>
      <c r="F110" s="77"/>
      <c r="G110" s="77"/>
      <c r="H110" s="62"/>
      <c r="I110" s="3"/>
      <c r="J110" s="3"/>
    </row>
    <row r="111" spans="1:10" ht="18.75" customHeight="1" x14ac:dyDescent="0.3">
      <c r="A111" s="11">
        <v>13</v>
      </c>
      <c r="B111" s="69"/>
      <c r="C111" s="69"/>
      <c r="D111" s="61"/>
      <c r="E111" s="77"/>
      <c r="F111" s="77"/>
      <c r="G111" s="77"/>
      <c r="H111" s="62"/>
      <c r="I111" s="3"/>
      <c r="J111" s="3"/>
    </row>
    <row r="112" spans="1:10" ht="18.75" customHeight="1" x14ac:dyDescent="0.3">
      <c r="A112" s="11">
        <v>14</v>
      </c>
      <c r="B112" s="69"/>
      <c r="C112" s="69"/>
      <c r="D112" s="61"/>
      <c r="E112" s="77"/>
      <c r="F112" s="77"/>
      <c r="G112" s="77"/>
      <c r="H112" s="62"/>
      <c r="I112" s="3"/>
      <c r="J112" s="3"/>
    </row>
    <row r="113" spans="1:10" ht="18.75" customHeight="1" x14ac:dyDescent="0.3">
      <c r="A113" s="11">
        <v>15</v>
      </c>
      <c r="B113" s="69"/>
      <c r="C113" s="69"/>
      <c r="D113" s="61"/>
      <c r="E113" s="77"/>
      <c r="F113" s="77"/>
      <c r="G113" s="77"/>
      <c r="H113" s="62"/>
      <c r="I113" s="3"/>
      <c r="J113" s="3"/>
    </row>
    <row r="114" spans="1:10" ht="18.75" customHeight="1" x14ac:dyDescent="0.3">
      <c r="A114" s="11">
        <v>16</v>
      </c>
      <c r="B114" s="69"/>
      <c r="C114" s="69"/>
      <c r="D114" s="61"/>
      <c r="E114" s="77"/>
      <c r="F114" s="77"/>
      <c r="G114" s="77"/>
      <c r="H114" s="62"/>
      <c r="I114" s="3"/>
      <c r="J114" s="3"/>
    </row>
    <row r="115" spans="1:10" ht="18.75" customHeight="1" x14ac:dyDescent="0.3">
      <c r="A115" s="11">
        <v>17</v>
      </c>
      <c r="B115" s="69"/>
      <c r="C115" s="69"/>
      <c r="D115" s="61"/>
      <c r="E115" s="77"/>
      <c r="F115" s="77"/>
      <c r="G115" s="77"/>
      <c r="H115" s="62"/>
      <c r="I115" s="3"/>
      <c r="J115" s="3"/>
    </row>
    <row r="116" spans="1:10" ht="18.75" customHeight="1" x14ac:dyDescent="0.3">
      <c r="A116" s="11">
        <v>18</v>
      </c>
      <c r="B116" s="69"/>
      <c r="C116" s="69"/>
      <c r="D116" s="61"/>
      <c r="E116" s="77"/>
      <c r="F116" s="77"/>
      <c r="G116" s="77"/>
      <c r="H116" s="62"/>
      <c r="I116" s="3"/>
      <c r="J116" s="3"/>
    </row>
    <row r="117" spans="1:10" ht="18.75" customHeight="1" x14ac:dyDescent="0.3">
      <c r="A117" s="11">
        <v>19</v>
      </c>
      <c r="B117" s="69"/>
      <c r="C117" s="69"/>
      <c r="D117" s="61"/>
      <c r="E117" s="77"/>
      <c r="F117" s="77"/>
      <c r="G117" s="77"/>
      <c r="H117" s="62"/>
      <c r="I117" s="3"/>
      <c r="J117" s="3"/>
    </row>
    <row r="118" spans="1:10" ht="18.75" customHeight="1" x14ac:dyDescent="0.3">
      <c r="A118" s="11">
        <v>20</v>
      </c>
      <c r="B118" s="69"/>
      <c r="C118" s="69"/>
      <c r="D118" s="61"/>
      <c r="E118" s="77"/>
      <c r="F118" s="77"/>
      <c r="G118" s="77"/>
      <c r="H118" s="62"/>
      <c r="I118" s="3"/>
      <c r="J118" s="3"/>
    </row>
    <row r="119" spans="1:10" ht="18.75" customHeight="1" x14ac:dyDescent="0.3">
      <c r="A119" s="11">
        <v>21</v>
      </c>
      <c r="B119" s="69"/>
      <c r="C119" s="69"/>
      <c r="D119" s="61"/>
      <c r="E119" s="77"/>
      <c r="F119" s="77"/>
      <c r="G119" s="77"/>
      <c r="H119" s="62"/>
      <c r="I119" s="3"/>
      <c r="J119" s="3"/>
    </row>
    <row r="120" spans="1:10" ht="18.75" customHeight="1" x14ac:dyDescent="0.3">
      <c r="A120" s="11">
        <v>22</v>
      </c>
      <c r="B120" s="69"/>
      <c r="C120" s="69"/>
      <c r="D120" s="61"/>
      <c r="E120" s="77"/>
      <c r="F120" s="77"/>
      <c r="G120" s="77"/>
      <c r="H120" s="62"/>
      <c r="I120" s="3"/>
      <c r="J120" s="3"/>
    </row>
    <row r="121" spans="1:10" ht="18.75" customHeight="1" x14ac:dyDescent="0.3">
      <c r="A121" s="11">
        <v>23</v>
      </c>
      <c r="B121" s="69"/>
      <c r="C121" s="69"/>
      <c r="D121" s="61"/>
      <c r="E121" s="77"/>
      <c r="F121" s="77"/>
      <c r="G121" s="77"/>
      <c r="H121" s="62"/>
      <c r="I121" s="3"/>
      <c r="J121" s="3"/>
    </row>
    <row r="122" spans="1:10" ht="18.75" customHeight="1" x14ac:dyDescent="0.3">
      <c r="A122" s="11">
        <v>24</v>
      </c>
      <c r="B122" s="69"/>
      <c r="C122" s="69"/>
      <c r="D122" s="61"/>
      <c r="E122" s="77"/>
      <c r="F122" s="77"/>
      <c r="G122" s="77"/>
      <c r="H122" s="62"/>
      <c r="I122" s="3"/>
      <c r="J122" s="3"/>
    </row>
    <row r="123" spans="1:10" ht="18.75" customHeight="1" x14ac:dyDescent="0.3">
      <c r="A123" s="11">
        <v>25</v>
      </c>
      <c r="B123" s="69"/>
      <c r="C123" s="69"/>
      <c r="D123" s="61"/>
      <c r="E123" s="77"/>
      <c r="F123" s="77"/>
      <c r="G123" s="77"/>
      <c r="H123" s="62"/>
      <c r="I123" s="3"/>
      <c r="J123" s="3"/>
    </row>
    <row r="124" spans="1:10" ht="18.75" customHeight="1" x14ac:dyDescent="0.3">
      <c r="A124" s="11">
        <v>26</v>
      </c>
      <c r="B124" s="69"/>
      <c r="C124" s="69"/>
      <c r="D124" s="61"/>
      <c r="E124" s="77"/>
      <c r="F124" s="77"/>
      <c r="G124" s="77"/>
      <c r="H124" s="62"/>
      <c r="I124" s="3"/>
      <c r="J124" s="3"/>
    </row>
    <row r="125" spans="1:10" ht="18.75" customHeight="1" x14ac:dyDescent="0.3">
      <c r="A125" s="11">
        <v>27</v>
      </c>
      <c r="B125" s="69"/>
      <c r="C125" s="69"/>
      <c r="D125" s="61"/>
      <c r="E125" s="77"/>
      <c r="F125" s="77"/>
      <c r="G125" s="77"/>
      <c r="H125" s="62"/>
      <c r="I125" s="3"/>
      <c r="J125" s="3"/>
    </row>
    <row r="126" spans="1:10" ht="18.75" customHeight="1" x14ac:dyDescent="0.3">
      <c r="A126" s="11">
        <v>28</v>
      </c>
      <c r="B126" s="69"/>
      <c r="C126" s="69"/>
      <c r="D126" s="61"/>
      <c r="E126" s="77"/>
      <c r="F126" s="77"/>
      <c r="G126" s="77"/>
      <c r="H126" s="62"/>
      <c r="I126" s="3"/>
      <c r="J126" s="3"/>
    </row>
    <row r="127" spans="1:10" ht="18.75" customHeight="1" x14ac:dyDescent="0.3">
      <c r="A127" s="11">
        <v>29</v>
      </c>
      <c r="B127" s="69"/>
      <c r="C127" s="69"/>
      <c r="D127" s="61"/>
      <c r="E127" s="77"/>
      <c r="F127" s="77"/>
      <c r="G127" s="77"/>
      <c r="H127" s="62"/>
      <c r="I127" s="3"/>
      <c r="J127" s="3"/>
    </row>
    <row r="128" spans="1:10" ht="18.75" customHeight="1" x14ac:dyDescent="0.3">
      <c r="A128" s="11">
        <v>30</v>
      </c>
      <c r="B128" s="69"/>
      <c r="C128" s="69"/>
      <c r="D128" s="61"/>
      <c r="E128" s="77"/>
      <c r="F128" s="77"/>
      <c r="G128" s="77"/>
      <c r="H128" s="62"/>
      <c r="I128" s="3"/>
      <c r="J128" s="3"/>
    </row>
    <row r="129" ht="18.75" customHeight="1" x14ac:dyDescent="0.3"/>
    <row r="130" ht="18.75" customHeight="1" x14ac:dyDescent="0.3"/>
    <row r="131" ht="18.75" customHeight="1" x14ac:dyDescent="0.3"/>
    <row r="132" ht="18.75" customHeight="1" x14ac:dyDescent="0.3"/>
    <row r="133" ht="18.75" customHeight="1" x14ac:dyDescent="0.3"/>
    <row r="134" ht="18.75" customHeight="1" x14ac:dyDescent="0.3"/>
    <row r="135" ht="18.75" customHeight="1" x14ac:dyDescent="0.3"/>
    <row r="136" ht="18.75" customHeight="1" x14ac:dyDescent="0.3"/>
    <row r="137" ht="18.75" customHeight="1" x14ac:dyDescent="0.3"/>
    <row r="138" ht="18.75" customHeight="1" x14ac:dyDescent="0.3"/>
    <row r="139" ht="18.75" customHeight="1" x14ac:dyDescent="0.3"/>
    <row r="140" ht="18.75" customHeight="1" x14ac:dyDescent="0.3"/>
    <row r="141" ht="18.75" customHeight="1" x14ac:dyDescent="0.3"/>
    <row r="142" ht="18.75" customHeight="1" x14ac:dyDescent="0.3"/>
    <row r="143" ht="18.75" customHeight="1" x14ac:dyDescent="0.3"/>
    <row r="144" ht="18.75" customHeight="1" x14ac:dyDescent="0.3"/>
    <row r="145" ht="18.75" customHeight="1" x14ac:dyDescent="0.3"/>
    <row r="146" ht="18.75" customHeight="1" x14ac:dyDescent="0.3"/>
    <row r="147" ht="18.75" customHeight="1" x14ac:dyDescent="0.3"/>
    <row r="148" ht="18.75" customHeight="1" x14ac:dyDescent="0.3"/>
    <row r="149" ht="18.75" customHeight="1" x14ac:dyDescent="0.3"/>
    <row r="150" ht="18.75" customHeight="1" x14ac:dyDescent="0.3"/>
  </sheetData>
  <sheetProtection algorithmName="SHA-512" hashValue="YxdkkCp95/OO8gX+11sQsfetQMveh+pMDu4kRIeoOPZv0OuC8OrVWdW4qLiMzc0tuOU2ng4wnmqLjqxeJ8NJwA==" saltValue="blmdSXQPJKMdLZvHjH79Iw==" spinCount="100000" sheet="1" objects="1" scenarios="1"/>
  <mergeCells count="339"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G89:H89"/>
    <mergeCell ref="G90:H90"/>
    <mergeCell ref="G91:H91"/>
    <mergeCell ref="G92:H92"/>
    <mergeCell ref="G93:H93"/>
    <mergeCell ref="G94:H94"/>
    <mergeCell ref="G95:H95"/>
    <mergeCell ref="G96:H96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B124:C124"/>
    <mergeCell ref="D124:H124"/>
    <mergeCell ref="B125:C125"/>
    <mergeCell ref="D125:H125"/>
    <mergeCell ref="B126:C126"/>
    <mergeCell ref="D126:H126"/>
    <mergeCell ref="B127:C127"/>
    <mergeCell ref="D127:H127"/>
    <mergeCell ref="B128:C128"/>
    <mergeCell ref="D128:H128"/>
    <mergeCell ref="B119:C119"/>
    <mergeCell ref="D119:H119"/>
    <mergeCell ref="B120:C120"/>
    <mergeCell ref="D120:H120"/>
    <mergeCell ref="B121:C121"/>
    <mergeCell ref="D121:H121"/>
    <mergeCell ref="B122:C122"/>
    <mergeCell ref="D122:H122"/>
    <mergeCell ref="B123:C123"/>
    <mergeCell ref="D123:H123"/>
    <mergeCell ref="B114:C114"/>
    <mergeCell ref="D114:H114"/>
    <mergeCell ref="B115:C115"/>
    <mergeCell ref="D115:H115"/>
    <mergeCell ref="B116:C116"/>
    <mergeCell ref="D116:H116"/>
    <mergeCell ref="B117:C117"/>
    <mergeCell ref="D117:H117"/>
    <mergeCell ref="B118:C118"/>
    <mergeCell ref="D118:H118"/>
    <mergeCell ref="B109:C109"/>
    <mergeCell ref="D109:H109"/>
    <mergeCell ref="B110:C110"/>
    <mergeCell ref="D110:H110"/>
    <mergeCell ref="B111:C111"/>
    <mergeCell ref="D111:H111"/>
    <mergeCell ref="B112:C112"/>
    <mergeCell ref="D112:H112"/>
    <mergeCell ref="B113:C113"/>
    <mergeCell ref="D113:H113"/>
    <mergeCell ref="B104:C104"/>
    <mergeCell ref="D104:H104"/>
    <mergeCell ref="B105:C105"/>
    <mergeCell ref="D105:H105"/>
    <mergeCell ref="B106:C106"/>
    <mergeCell ref="D106:H106"/>
    <mergeCell ref="B107:C107"/>
    <mergeCell ref="D107:H107"/>
    <mergeCell ref="B108:C108"/>
    <mergeCell ref="D108:H108"/>
    <mergeCell ref="B99:C99"/>
    <mergeCell ref="D99:H99"/>
    <mergeCell ref="B100:C100"/>
    <mergeCell ref="D100:H100"/>
    <mergeCell ref="B101:C101"/>
    <mergeCell ref="D101:H101"/>
    <mergeCell ref="B102:C102"/>
    <mergeCell ref="D102:H102"/>
    <mergeCell ref="B103:C103"/>
    <mergeCell ref="D103:H103"/>
    <mergeCell ref="A97:D97"/>
    <mergeCell ref="B98:C98"/>
    <mergeCell ref="D98:H98"/>
    <mergeCell ref="D94:F94"/>
    <mergeCell ref="D95:F95"/>
    <mergeCell ref="D96:F96"/>
    <mergeCell ref="B90:C90"/>
    <mergeCell ref="B91:C91"/>
    <mergeCell ref="B92:C92"/>
    <mergeCell ref="B93:C93"/>
    <mergeCell ref="B94:C94"/>
    <mergeCell ref="B95:C95"/>
    <mergeCell ref="B96:C96"/>
    <mergeCell ref="G66:H66"/>
    <mergeCell ref="B83:C83"/>
    <mergeCell ref="B84:C84"/>
    <mergeCell ref="B85:C85"/>
    <mergeCell ref="B86:C86"/>
    <mergeCell ref="D66:F66"/>
    <mergeCell ref="D67:F67"/>
    <mergeCell ref="B87:C87"/>
    <mergeCell ref="B88:C88"/>
    <mergeCell ref="B89:C89"/>
    <mergeCell ref="D68:F68"/>
    <mergeCell ref="G68:H68"/>
    <mergeCell ref="G67:H67"/>
    <mergeCell ref="G69:H69"/>
    <mergeCell ref="G70:H70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66:C66"/>
    <mergeCell ref="B67:C67"/>
    <mergeCell ref="B68:C68"/>
    <mergeCell ref="A65:D65"/>
    <mergeCell ref="B69:C69"/>
    <mergeCell ref="B70:C70"/>
    <mergeCell ref="B71:C71"/>
    <mergeCell ref="B72:C72"/>
    <mergeCell ref="B73:C73"/>
    <mergeCell ref="H10:I10"/>
    <mergeCell ref="H11:I11"/>
    <mergeCell ref="H12:I12"/>
    <mergeCell ref="E10:G10"/>
    <mergeCell ref="E11:G11"/>
    <mergeCell ref="E12:G12"/>
    <mergeCell ref="E9:G9"/>
    <mergeCell ref="A11:B12"/>
    <mergeCell ref="C11:D11"/>
    <mergeCell ref="C12:D12"/>
    <mergeCell ref="H7:I7"/>
    <mergeCell ref="E7:G7"/>
    <mergeCell ref="A7:B8"/>
    <mergeCell ref="C7:C8"/>
    <mergeCell ref="A9:B9"/>
    <mergeCell ref="E6:G6"/>
    <mergeCell ref="H8:I8"/>
    <mergeCell ref="H9:I9"/>
    <mergeCell ref="E8:G8"/>
    <mergeCell ref="G18:H18"/>
    <mergeCell ref="E15:F15"/>
    <mergeCell ref="G15:H15"/>
    <mergeCell ref="A14:D14"/>
    <mergeCell ref="B16:C16"/>
    <mergeCell ref="B17:C17"/>
    <mergeCell ref="G16:H16"/>
    <mergeCell ref="G17:H17"/>
    <mergeCell ref="B15:C15"/>
    <mergeCell ref="B19:C19"/>
    <mergeCell ref="B20:C20"/>
    <mergeCell ref="B21:C21"/>
    <mergeCell ref="B22:C22"/>
    <mergeCell ref="B23:C23"/>
    <mergeCell ref="E22:F22"/>
    <mergeCell ref="E23:F23"/>
    <mergeCell ref="E16:F16"/>
    <mergeCell ref="E17:F17"/>
    <mergeCell ref="E18:F18"/>
    <mergeCell ref="E19:F19"/>
    <mergeCell ref="E20:F20"/>
    <mergeCell ref="B18:C18"/>
    <mergeCell ref="G19:H19"/>
    <mergeCell ref="G20:H20"/>
    <mergeCell ref="G21:H21"/>
    <mergeCell ref="G22:H22"/>
    <mergeCell ref="G23:H23"/>
    <mergeCell ref="E24:F24"/>
    <mergeCell ref="E26:F26"/>
    <mergeCell ref="E25:F25"/>
    <mergeCell ref="E21:F21"/>
    <mergeCell ref="A30:D30"/>
    <mergeCell ref="B31:C31"/>
    <mergeCell ref="B32:C32"/>
    <mergeCell ref="B33:C33"/>
    <mergeCell ref="B34:C34"/>
    <mergeCell ref="B35:C35"/>
    <mergeCell ref="G24:H24"/>
    <mergeCell ref="G25:H25"/>
    <mergeCell ref="G26:H26"/>
    <mergeCell ref="G27:H27"/>
    <mergeCell ref="G28:H28"/>
    <mergeCell ref="G29:H29"/>
    <mergeCell ref="E27:F27"/>
    <mergeCell ref="E28:F28"/>
    <mergeCell ref="E29:F29"/>
    <mergeCell ref="B24:C24"/>
    <mergeCell ref="B25:C25"/>
    <mergeCell ref="B26:C26"/>
    <mergeCell ref="B27:C27"/>
    <mergeCell ref="B28:C28"/>
    <mergeCell ref="B29:C29"/>
    <mergeCell ref="G31:H31"/>
    <mergeCell ref="G32:H32"/>
    <mergeCell ref="G33:H33"/>
    <mergeCell ref="G34:H34"/>
    <mergeCell ref="G35:H35"/>
    <mergeCell ref="G36:H36"/>
    <mergeCell ref="G37:H37"/>
    <mergeCell ref="B37:C37"/>
    <mergeCell ref="E31:F31"/>
    <mergeCell ref="E32:F32"/>
    <mergeCell ref="E33:F33"/>
    <mergeCell ref="E34:F34"/>
    <mergeCell ref="E35:F35"/>
    <mergeCell ref="E36:F36"/>
    <mergeCell ref="E37:F37"/>
    <mergeCell ref="G44:H44"/>
    <mergeCell ref="G45:H45"/>
    <mergeCell ref="G46:H46"/>
    <mergeCell ref="G47:H47"/>
    <mergeCell ref="B36:C36"/>
    <mergeCell ref="B38:C38"/>
    <mergeCell ref="B39:C39"/>
    <mergeCell ref="B40:C40"/>
    <mergeCell ref="B41:C41"/>
    <mergeCell ref="B42:C42"/>
    <mergeCell ref="G38:H38"/>
    <mergeCell ref="G39:H39"/>
    <mergeCell ref="G40:H40"/>
    <mergeCell ref="G41:H41"/>
    <mergeCell ref="G42:H42"/>
    <mergeCell ref="G43:H43"/>
    <mergeCell ref="E38:F38"/>
    <mergeCell ref="E39:F39"/>
    <mergeCell ref="E40:F40"/>
    <mergeCell ref="A48:D48"/>
    <mergeCell ref="B49:C49"/>
    <mergeCell ref="B50:C50"/>
    <mergeCell ref="B51:C51"/>
    <mergeCell ref="B43:C43"/>
    <mergeCell ref="B44:C44"/>
    <mergeCell ref="B45:C45"/>
    <mergeCell ref="B46:C46"/>
    <mergeCell ref="E41:F41"/>
    <mergeCell ref="E42:F42"/>
    <mergeCell ref="E43:F43"/>
    <mergeCell ref="E44:F44"/>
    <mergeCell ref="E45:F45"/>
    <mergeCell ref="E46:F46"/>
    <mergeCell ref="E51:F51"/>
    <mergeCell ref="B63:C63"/>
    <mergeCell ref="B64:C64"/>
    <mergeCell ref="G49:H49"/>
    <mergeCell ref="G50:H50"/>
    <mergeCell ref="G51:H51"/>
    <mergeCell ref="G52:H52"/>
    <mergeCell ref="G53:H53"/>
    <mergeCell ref="B57:C57"/>
    <mergeCell ref="B58:C58"/>
    <mergeCell ref="B59:C59"/>
    <mergeCell ref="B60:C60"/>
    <mergeCell ref="B61:C61"/>
    <mergeCell ref="B62:C62"/>
    <mergeCell ref="B52:C52"/>
    <mergeCell ref="B53:C53"/>
    <mergeCell ref="B54:C54"/>
    <mergeCell ref="B55:C55"/>
    <mergeCell ref="B56:C56"/>
    <mergeCell ref="E54:F54"/>
    <mergeCell ref="E55:F55"/>
    <mergeCell ref="E56:F56"/>
    <mergeCell ref="E57:F57"/>
    <mergeCell ref="E49:F49"/>
    <mergeCell ref="E50:F50"/>
    <mergeCell ref="E52:F52"/>
    <mergeCell ref="E53:F53"/>
    <mergeCell ref="G54:H54"/>
    <mergeCell ref="G55:H55"/>
    <mergeCell ref="G56:H56"/>
    <mergeCell ref="G57:H57"/>
    <mergeCell ref="E64:F64"/>
    <mergeCell ref="E59:F59"/>
    <mergeCell ref="E58:F58"/>
    <mergeCell ref="E60:F60"/>
    <mergeCell ref="E61:F61"/>
    <mergeCell ref="E62:F62"/>
    <mergeCell ref="E63:F63"/>
    <mergeCell ref="G60:H60"/>
    <mergeCell ref="G61:H61"/>
    <mergeCell ref="G62:H62"/>
    <mergeCell ref="G63:H63"/>
    <mergeCell ref="G64:H64"/>
    <mergeCell ref="G58:H58"/>
    <mergeCell ref="G59:H59"/>
    <mergeCell ref="M1:N1"/>
    <mergeCell ref="A3:B3"/>
    <mergeCell ref="C3:D3"/>
    <mergeCell ref="A10:D10"/>
    <mergeCell ref="L2:L3"/>
    <mergeCell ref="O2:O3"/>
    <mergeCell ref="L7:M7"/>
    <mergeCell ref="L8:M8"/>
    <mergeCell ref="L9:M9"/>
    <mergeCell ref="L10:M10"/>
    <mergeCell ref="L11:M11"/>
    <mergeCell ref="L12:M12"/>
    <mergeCell ref="L6:M6"/>
    <mergeCell ref="M2:N3"/>
    <mergeCell ref="A1:J1"/>
    <mergeCell ref="A5:D5"/>
    <mergeCell ref="A6:D6"/>
    <mergeCell ref="H6:I6"/>
  </mergeCells>
  <phoneticPr fontId="2" type="noConversion"/>
  <dataValidations count="13">
    <dataValidation type="list" allowBlank="1" showInputMessage="1" showErrorMessage="1" error="본교, 분교를 선택하세요" prompt="선택하세요" sqref="J7:J12">
      <formula1>"본교, 분교"</formula1>
    </dataValidation>
    <dataValidation type="list" allowBlank="1" showInputMessage="1" showErrorMessage="1" error="선택하세요" prompt="선택하세요" sqref="B16:C29">
      <formula1>"SCI,SSCI,A&amp;HCI,SCIE,SCOPUS,한국연구재단등재,등재후보지"</formula1>
    </dataValidation>
    <dataValidation type="list" allowBlank="1" showInputMessage="1" showErrorMessage="1" error="선택하세요" prompt="선택하세요" sqref="G16:H29">
      <formula1>"단독저자,2인,3인,4인이상,(3인이상)제1저자 및 교신저자"</formula1>
    </dataValidation>
    <dataValidation type="list" allowBlank="1" showInputMessage="1" showErrorMessage="1" error="선택하세요" prompt="선택하세요" sqref="I16:I29">
      <formula1>"제1지정논문, 제2지정논문,기타"</formula1>
    </dataValidation>
    <dataValidation type="list" allowBlank="1" showInputMessage="1" showErrorMessage="1" error="선택하세요" prompt="선택하세요" sqref="J16:J29">
      <formula1>"박사학위논문,석사학위논문"</formula1>
    </dataValidation>
    <dataValidation type="list" allowBlank="1" showInputMessage="1" showErrorMessage="1" error="선택하세요" prompt="선택하세요" sqref="B32:C46">
      <formula1>"(한글)저술서,(외국어)저술서,번역서,편저,편역서,기타"</formula1>
    </dataValidation>
    <dataValidation type="list" allowBlank="1" showInputMessage="1" showErrorMessage="1" error="선택하세요" prompt="선택하세요" sqref="G32:H46">
      <formula1>"단독저서,2인공동저서,3인공동저서,4인이상공동저서"</formula1>
    </dataValidation>
    <dataValidation type="list" allowBlank="1" showInputMessage="1" showErrorMessage="1" error="선택하세요" prompt="선택하세요" sqref="J50:J64">
      <formula1>"국내,해외"</formula1>
    </dataValidation>
    <dataValidation type="list" allowBlank="1" showInputMessage="1" showErrorMessage="1" error="선택하세요" prompt="선택하세요" sqref="G50:H64">
      <formula1>"단독발명,2,3,4,5,6,7,8,9,10명 이상"</formula1>
    </dataValidation>
    <dataValidation type="list" allowBlank="1" showInputMessage="1" showErrorMessage="1" error="선택하세요" prompt="선택하세요" sqref="B50:C64">
      <formula1>"국내특허,외국특허,실용신안,프로그램저작권"</formula1>
    </dataValidation>
    <dataValidation type="list" allowBlank="1" showInputMessage="1" showErrorMessage="1" sqref="N7:N12">
      <formula1>"전공일치,전공유사,전공상응,해당없음"</formula1>
    </dataValidation>
    <dataValidation type="list" allowBlank="1" showInputMessage="1" showErrorMessage="1" sqref="B67:C96">
      <formula1>"국제전,미술대전,상공전,지역규모공모전,공인된개인전,전국대회입상,전시기획,홍보디자인,기타"</formula1>
    </dataValidation>
    <dataValidation type="list" allowBlank="1" showInputMessage="1" showErrorMessage="1" sqref="B99:C128">
      <formula1>"전국대회입상,수상내용,국제공인심판,기타"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zoomScale="115" zoomScaleNormal="115" workbookViewId="0">
      <selection sqref="A1:XFD1048576"/>
    </sheetView>
  </sheetViews>
  <sheetFormatPr defaultRowHeight="15" x14ac:dyDescent="0.3"/>
  <cols>
    <col min="1" max="2" width="9" style="1"/>
    <col min="3" max="3" width="14.625" style="1" bestFit="1" customWidth="1"/>
    <col min="4" max="4" width="9.875" style="1" customWidth="1"/>
    <col min="5" max="5" width="10.25" style="1" customWidth="1"/>
    <col min="6" max="6" width="3.625" style="1" customWidth="1"/>
    <col min="7" max="7" width="4.75" style="1" bestFit="1" customWidth="1"/>
    <col min="8" max="8" width="30.75" style="1" bestFit="1" customWidth="1"/>
    <col min="9" max="9" width="7.5" style="1" customWidth="1"/>
    <col min="10" max="10" width="9.125" style="1" customWidth="1"/>
    <col min="11" max="11" width="24.5" style="1" customWidth="1"/>
    <col min="12" max="12" width="12.625" style="96" bestFit="1" customWidth="1"/>
    <col min="13" max="13" width="9" style="1" customWidth="1"/>
    <col min="14" max="16384" width="9" style="1"/>
  </cols>
  <sheetData>
    <row r="1" spans="1:13" ht="25.5" customHeight="1" x14ac:dyDescent="0.3">
      <c r="A1" s="106" t="s">
        <v>45</v>
      </c>
      <c r="B1" s="106"/>
      <c r="C1" s="106"/>
      <c r="D1" s="106"/>
      <c r="E1" s="106"/>
      <c r="F1" s="106"/>
      <c r="G1" s="106"/>
      <c r="H1" s="106"/>
    </row>
    <row r="2" spans="1:13" ht="15" customHeight="1" x14ac:dyDescent="0.3"/>
    <row r="3" spans="1:13" ht="15.75" customHeight="1" x14ac:dyDescent="0.3">
      <c r="A3" s="21" t="s">
        <v>43</v>
      </c>
      <c r="J3" s="81"/>
    </row>
    <row r="4" spans="1:13" x14ac:dyDescent="0.3">
      <c r="A4" s="46" t="s">
        <v>46</v>
      </c>
      <c r="B4" s="46"/>
      <c r="C4" s="46"/>
      <c r="D4" s="46"/>
      <c r="E4" s="46"/>
      <c r="F4" s="46"/>
      <c r="G4" s="46"/>
      <c r="H4" s="46"/>
      <c r="I4" s="46"/>
      <c r="J4" s="46"/>
    </row>
    <row r="5" spans="1:13" ht="16.5" customHeight="1" x14ac:dyDescent="0.3"/>
    <row r="6" spans="1:13" ht="16.5" customHeight="1" x14ac:dyDescent="0.3">
      <c r="A6" s="21" t="s">
        <v>44</v>
      </c>
    </row>
    <row r="7" spans="1:13" x14ac:dyDescent="0.3">
      <c r="A7" s="1" t="s">
        <v>120</v>
      </c>
    </row>
    <row r="8" spans="1:13" ht="16.5" customHeight="1" x14ac:dyDescent="0.3"/>
    <row r="9" spans="1:13" ht="21" customHeight="1" x14ac:dyDescent="0.3">
      <c r="A9" s="21" t="s">
        <v>60</v>
      </c>
      <c r="G9" s="88" t="s">
        <v>133</v>
      </c>
      <c r="H9" s="88"/>
      <c r="I9" s="88"/>
      <c r="J9" s="88"/>
    </row>
    <row r="10" spans="1:13" ht="16.5" customHeight="1" x14ac:dyDescent="0.3">
      <c r="A10" s="37" t="s">
        <v>35</v>
      </c>
      <c r="B10" s="38"/>
      <c r="C10" s="39"/>
      <c r="D10" s="25" t="s">
        <v>58</v>
      </c>
      <c r="E10" s="25" t="s">
        <v>59</v>
      </c>
      <c r="G10" s="80" t="s">
        <v>87</v>
      </c>
      <c r="H10" s="80" t="s">
        <v>108</v>
      </c>
      <c r="I10" s="83" t="s">
        <v>90</v>
      </c>
      <c r="J10" s="84"/>
      <c r="K10" s="80" t="s">
        <v>96</v>
      </c>
      <c r="L10" s="80" t="s">
        <v>97</v>
      </c>
    </row>
    <row r="11" spans="1:13" ht="15" customHeight="1" x14ac:dyDescent="0.3">
      <c r="A11" s="43" t="s">
        <v>47</v>
      </c>
      <c r="B11" s="43" t="s">
        <v>2</v>
      </c>
      <c r="C11" s="43" t="s">
        <v>33</v>
      </c>
      <c r="D11" s="20" t="s">
        <v>55</v>
      </c>
      <c r="E11" s="20">
        <v>2</v>
      </c>
      <c r="G11" s="20">
        <v>1</v>
      </c>
      <c r="H11" s="20" t="s">
        <v>81</v>
      </c>
      <c r="I11" s="85">
        <v>2</v>
      </c>
      <c r="J11" s="86"/>
      <c r="K11" s="20" t="s">
        <v>91</v>
      </c>
      <c r="L11" s="102">
        <v>1</v>
      </c>
      <c r="M11" s="1" t="s">
        <v>98</v>
      </c>
    </row>
    <row r="12" spans="1:13" ht="15" customHeight="1" x14ac:dyDescent="0.3">
      <c r="A12" s="44"/>
      <c r="B12" s="44"/>
      <c r="C12" s="44"/>
      <c r="D12" s="20" t="s">
        <v>56</v>
      </c>
      <c r="E12" s="20">
        <v>1.5</v>
      </c>
      <c r="G12" s="20">
        <v>2</v>
      </c>
      <c r="H12" s="20" t="s">
        <v>83</v>
      </c>
      <c r="I12" s="85">
        <v>2</v>
      </c>
      <c r="J12" s="86"/>
      <c r="K12" s="20" t="s">
        <v>92</v>
      </c>
      <c r="L12" s="102">
        <v>0.7</v>
      </c>
      <c r="M12" s="1" t="s">
        <v>98</v>
      </c>
    </row>
    <row r="13" spans="1:13" ht="15" customHeight="1" x14ac:dyDescent="0.3">
      <c r="A13" s="44"/>
      <c r="B13" s="44"/>
      <c r="C13" s="45"/>
      <c r="D13" s="20" t="s">
        <v>57</v>
      </c>
      <c r="E13" s="20">
        <v>1</v>
      </c>
      <c r="G13" s="20">
        <v>3</v>
      </c>
      <c r="H13" s="20" t="s">
        <v>84</v>
      </c>
      <c r="I13" s="85">
        <v>2</v>
      </c>
      <c r="J13" s="86"/>
      <c r="K13" s="20" t="s">
        <v>93</v>
      </c>
      <c r="L13" s="102">
        <v>0.5</v>
      </c>
      <c r="M13" s="1" t="s">
        <v>98</v>
      </c>
    </row>
    <row r="14" spans="1:13" ht="15" customHeight="1" x14ac:dyDescent="0.3">
      <c r="A14" s="44"/>
      <c r="B14" s="44"/>
      <c r="C14" s="43" t="s">
        <v>48</v>
      </c>
      <c r="D14" s="20" t="s">
        <v>55</v>
      </c>
      <c r="E14" s="20">
        <v>2</v>
      </c>
      <c r="G14" s="20">
        <v>4</v>
      </c>
      <c r="H14" s="20" t="s">
        <v>85</v>
      </c>
      <c r="I14" s="85">
        <v>1.5</v>
      </c>
      <c r="J14" s="86"/>
      <c r="K14" s="20" t="s">
        <v>94</v>
      </c>
      <c r="L14" s="102">
        <v>0.3</v>
      </c>
      <c r="M14" s="1" t="s">
        <v>98</v>
      </c>
    </row>
    <row r="15" spans="1:13" ht="15" customHeight="1" x14ac:dyDescent="0.3">
      <c r="A15" s="44"/>
      <c r="B15" s="44"/>
      <c r="C15" s="44"/>
      <c r="D15" s="20" t="s">
        <v>56</v>
      </c>
      <c r="E15" s="20">
        <v>1.5</v>
      </c>
      <c r="G15" s="20">
        <v>5</v>
      </c>
      <c r="H15" s="20" t="s">
        <v>86</v>
      </c>
      <c r="I15" s="85">
        <v>1.5</v>
      </c>
      <c r="J15" s="86"/>
      <c r="K15" s="104" t="s">
        <v>95</v>
      </c>
      <c r="L15" s="102">
        <v>0.7</v>
      </c>
      <c r="M15" s="1" t="s">
        <v>98</v>
      </c>
    </row>
    <row r="16" spans="1:13" ht="15" customHeight="1" x14ac:dyDescent="0.3">
      <c r="A16" s="45"/>
      <c r="B16" s="45"/>
      <c r="C16" s="45"/>
      <c r="D16" s="20" t="s">
        <v>57</v>
      </c>
      <c r="E16" s="20">
        <v>1</v>
      </c>
      <c r="G16" s="20">
        <v>6</v>
      </c>
      <c r="H16" s="20" t="s">
        <v>88</v>
      </c>
      <c r="I16" s="85">
        <v>1</v>
      </c>
      <c r="J16" s="86"/>
      <c r="M16" s="1" t="s">
        <v>99</v>
      </c>
    </row>
    <row r="17" spans="1:13" ht="15" customHeight="1" x14ac:dyDescent="0.3">
      <c r="A17" s="43" t="s">
        <v>49</v>
      </c>
      <c r="B17" s="43" t="s">
        <v>50</v>
      </c>
      <c r="C17" s="43" t="s">
        <v>51</v>
      </c>
      <c r="D17" s="20" t="s">
        <v>55</v>
      </c>
      <c r="E17" s="20">
        <v>4</v>
      </c>
      <c r="G17" s="20">
        <v>7</v>
      </c>
      <c r="H17" s="20" t="s">
        <v>89</v>
      </c>
      <c r="I17" s="85">
        <v>1</v>
      </c>
      <c r="J17" s="86"/>
      <c r="M17" s="1" t="s">
        <v>99</v>
      </c>
    </row>
    <row r="18" spans="1:13" ht="15" customHeight="1" x14ac:dyDescent="0.3">
      <c r="A18" s="44"/>
      <c r="B18" s="44"/>
      <c r="C18" s="44"/>
      <c r="D18" s="20" t="s">
        <v>56</v>
      </c>
      <c r="E18" s="20">
        <v>3</v>
      </c>
      <c r="G18" s="20">
        <v>8</v>
      </c>
      <c r="H18" s="20" t="s">
        <v>126</v>
      </c>
      <c r="I18" s="85">
        <v>0</v>
      </c>
      <c r="J18" s="86"/>
    </row>
    <row r="19" spans="1:13" ht="15" customHeight="1" x14ac:dyDescent="0.3">
      <c r="A19" s="45"/>
      <c r="B19" s="45"/>
      <c r="C19" s="45"/>
      <c r="D19" s="20" t="s">
        <v>57</v>
      </c>
      <c r="E19" s="20">
        <v>2</v>
      </c>
    </row>
    <row r="20" spans="1:13" ht="15" customHeight="1" x14ac:dyDescent="0.3">
      <c r="A20" s="29" t="s">
        <v>52</v>
      </c>
      <c r="B20" s="26"/>
      <c r="C20" s="30"/>
      <c r="D20" s="20" t="s">
        <v>55</v>
      </c>
      <c r="E20" s="20">
        <v>6</v>
      </c>
      <c r="G20" s="80" t="s">
        <v>87</v>
      </c>
      <c r="H20" s="80" t="s">
        <v>109</v>
      </c>
      <c r="I20" s="82" t="s">
        <v>97</v>
      </c>
      <c r="J20" s="82"/>
    </row>
    <row r="21" spans="1:13" ht="15" customHeight="1" x14ac:dyDescent="0.3">
      <c r="A21" s="31"/>
      <c r="B21" s="32"/>
      <c r="C21" s="33"/>
      <c r="D21" s="20" t="s">
        <v>56</v>
      </c>
      <c r="E21" s="20">
        <v>4</v>
      </c>
      <c r="G21" s="20">
        <v>1</v>
      </c>
      <c r="H21" s="20" t="s">
        <v>91</v>
      </c>
      <c r="I21" s="85">
        <v>1</v>
      </c>
      <c r="J21" s="86"/>
    </row>
    <row r="22" spans="1:13" ht="15" customHeight="1" x14ac:dyDescent="0.3">
      <c r="A22" s="34"/>
      <c r="B22" s="35"/>
      <c r="C22" s="36"/>
      <c r="D22" s="20" t="s">
        <v>57</v>
      </c>
      <c r="E22" s="20">
        <v>3</v>
      </c>
      <c r="G22" s="20">
        <v>2</v>
      </c>
      <c r="H22" s="20" t="s">
        <v>92</v>
      </c>
      <c r="I22" s="85">
        <v>0.7</v>
      </c>
      <c r="J22" s="86"/>
    </row>
    <row r="23" spans="1:13" ht="15" customHeight="1" x14ac:dyDescent="0.3">
      <c r="A23" s="29" t="s">
        <v>153</v>
      </c>
      <c r="B23" s="26"/>
      <c r="C23" s="30"/>
      <c r="D23" s="20" t="s">
        <v>55</v>
      </c>
      <c r="E23" s="20">
        <v>4</v>
      </c>
      <c r="G23" s="20">
        <v>3</v>
      </c>
      <c r="H23" s="20" t="s">
        <v>93</v>
      </c>
      <c r="I23" s="85">
        <v>0.5</v>
      </c>
      <c r="J23" s="86"/>
    </row>
    <row r="24" spans="1:13" ht="15" customHeight="1" x14ac:dyDescent="0.3">
      <c r="A24" s="31"/>
      <c r="B24" s="32"/>
      <c r="C24" s="33"/>
      <c r="D24" s="20" t="s">
        <v>154</v>
      </c>
      <c r="E24" s="20">
        <v>2</v>
      </c>
      <c r="G24" s="20">
        <v>4</v>
      </c>
      <c r="H24" s="20" t="s">
        <v>94</v>
      </c>
      <c r="I24" s="85">
        <v>0.3</v>
      </c>
      <c r="J24" s="86"/>
    </row>
    <row r="25" spans="1:13" ht="15" customHeight="1" x14ac:dyDescent="0.3">
      <c r="A25" s="34"/>
      <c r="B25" s="35"/>
      <c r="C25" s="36"/>
      <c r="D25" s="20" t="s">
        <v>57</v>
      </c>
      <c r="E25" s="20">
        <v>0</v>
      </c>
      <c r="G25" s="20">
        <v>5</v>
      </c>
      <c r="H25" s="20" t="s">
        <v>95</v>
      </c>
      <c r="I25" s="85">
        <v>0.7</v>
      </c>
      <c r="J25" s="86"/>
    </row>
    <row r="26" spans="1:13" ht="15" customHeight="1" x14ac:dyDescent="0.3">
      <c r="A26" s="29" t="s">
        <v>53</v>
      </c>
      <c r="B26" s="26"/>
      <c r="C26" s="30"/>
      <c r="D26" s="20" t="s">
        <v>55</v>
      </c>
      <c r="E26" s="20">
        <v>5</v>
      </c>
    </row>
    <row r="27" spans="1:13" ht="15" customHeight="1" x14ac:dyDescent="0.3">
      <c r="A27" s="31"/>
      <c r="B27" s="32"/>
      <c r="C27" s="33"/>
      <c r="D27" s="20" t="s">
        <v>56</v>
      </c>
      <c r="E27" s="20">
        <v>3</v>
      </c>
      <c r="G27" s="80" t="s">
        <v>87</v>
      </c>
      <c r="H27" s="80" t="s">
        <v>110</v>
      </c>
      <c r="I27" s="83" t="s">
        <v>111</v>
      </c>
      <c r="J27" s="94"/>
      <c r="K27" s="87" t="s">
        <v>107</v>
      </c>
      <c r="L27" s="80" t="s">
        <v>111</v>
      </c>
    </row>
    <row r="28" spans="1:13" ht="15" customHeight="1" x14ac:dyDescent="0.3">
      <c r="A28" s="34"/>
      <c r="B28" s="35"/>
      <c r="C28" s="36"/>
      <c r="D28" s="20" t="s">
        <v>57</v>
      </c>
      <c r="E28" s="20">
        <v>1</v>
      </c>
      <c r="G28" s="20">
        <v>1</v>
      </c>
      <c r="H28" s="20" t="s">
        <v>98</v>
      </c>
      <c r="I28" s="90">
        <v>2</v>
      </c>
      <c r="J28" s="100"/>
      <c r="K28" s="99" t="s">
        <v>100</v>
      </c>
      <c r="L28" s="103">
        <v>3</v>
      </c>
    </row>
    <row r="29" spans="1:13" ht="16.5" customHeight="1" x14ac:dyDescent="0.3">
      <c r="G29" s="20">
        <v>2</v>
      </c>
      <c r="H29" s="20" t="s">
        <v>99</v>
      </c>
      <c r="I29" s="90">
        <v>1</v>
      </c>
      <c r="J29" s="100"/>
      <c r="K29" s="99" t="s">
        <v>101</v>
      </c>
      <c r="L29" s="103">
        <v>2</v>
      </c>
    </row>
    <row r="30" spans="1:13" ht="16.5" customHeight="1" x14ac:dyDescent="0.3">
      <c r="A30" s="21" t="s">
        <v>63</v>
      </c>
      <c r="K30" s="20" t="s">
        <v>102</v>
      </c>
      <c r="L30" s="103">
        <v>1</v>
      </c>
    </row>
    <row r="31" spans="1:13" ht="16.5" customHeight="1" x14ac:dyDescent="0.3">
      <c r="A31" s="25" t="s">
        <v>66</v>
      </c>
      <c r="B31" s="42" t="s">
        <v>67</v>
      </c>
      <c r="C31" s="42"/>
      <c r="D31" s="25" t="s">
        <v>70</v>
      </c>
      <c r="L31" s="101"/>
    </row>
    <row r="32" spans="1:13" ht="16.5" customHeight="1" x14ac:dyDescent="0.3">
      <c r="A32" s="28" t="s">
        <v>64</v>
      </c>
      <c r="B32" s="18">
        <v>10</v>
      </c>
      <c r="C32" s="19" t="s">
        <v>68</v>
      </c>
      <c r="D32" s="20">
        <v>40</v>
      </c>
      <c r="G32" s="80" t="s">
        <v>87</v>
      </c>
      <c r="H32" s="80" t="s">
        <v>112</v>
      </c>
      <c r="I32" s="80" t="s">
        <v>82</v>
      </c>
      <c r="J32" s="80" t="s">
        <v>111</v>
      </c>
    </row>
    <row r="33" spans="1:12" ht="16.5" customHeight="1" x14ac:dyDescent="0.3">
      <c r="A33" s="28"/>
      <c r="B33" s="40" t="s">
        <v>65</v>
      </c>
      <c r="C33" s="41"/>
      <c r="D33" s="20">
        <v>35</v>
      </c>
      <c r="G33" s="89">
        <v>1</v>
      </c>
      <c r="H33" s="28" t="s">
        <v>113</v>
      </c>
      <c r="I33" s="16" t="s">
        <v>114</v>
      </c>
      <c r="J33" s="20">
        <v>5</v>
      </c>
    </row>
    <row r="34" spans="1:12" ht="16.5" customHeight="1" x14ac:dyDescent="0.3">
      <c r="A34" s="28"/>
      <c r="B34" s="18">
        <v>5</v>
      </c>
      <c r="C34" s="19" t="s">
        <v>69</v>
      </c>
      <c r="D34" s="20">
        <v>30</v>
      </c>
      <c r="G34" s="89"/>
      <c r="H34" s="28"/>
      <c r="I34" s="16" t="s">
        <v>115</v>
      </c>
      <c r="J34" s="20">
        <v>3</v>
      </c>
    </row>
    <row r="35" spans="1:12" ht="16.5" customHeight="1" x14ac:dyDescent="0.3">
      <c r="A35" s="28" t="s">
        <v>71</v>
      </c>
      <c r="B35" s="28" t="s">
        <v>72</v>
      </c>
      <c r="C35" s="28"/>
      <c r="D35" s="24">
        <v>1</v>
      </c>
      <c r="G35" s="89"/>
      <c r="H35" s="28"/>
      <c r="I35" s="16" t="s">
        <v>116</v>
      </c>
      <c r="J35" s="20">
        <v>2</v>
      </c>
    </row>
    <row r="36" spans="1:12" ht="16.5" customHeight="1" x14ac:dyDescent="0.3">
      <c r="A36" s="28"/>
      <c r="B36" s="28" t="s">
        <v>73</v>
      </c>
      <c r="C36" s="28"/>
      <c r="D36" s="24">
        <v>0.8</v>
      </c>
      <c r="G36" s="89">
        <v>2</v>
      </c>
      <c r="H36" s="28" t="s">
        <v>117</v>
      </c>
      <c r="I36" s="16" t="s">
        <v>114</v>
      </c>
      <c r="J36" s="20">
        <v>5</v>
      </c>
    </row>
    <row r="37" spans="1:12" ht="16.5" customHeight="1" x14ac:dyDescent="0.3">
      <c r="A37" s="28"/>
      <c r="B37" s="28" t="s">
        <v>74</v>
      </c>
      <c r="C37" s="28"/>
      <c r="D37" s="24">
        <v>0.5</v>
      </c>
      <c r="G37" s="89"/>
      <c r="H37" s="28"/>
      <c r="I37" s="16" t="s">
        <v>115</v>
      </c>
      <c r="J37" s="20">
        <v>3</v>
      </c>
    </row>
    <row r="38" spans="1:12" ht="16.5" customHeight="1" x14ac:dyDescent="0.3">
      <c r="A38" s="28"/>
      <c r="B38" s="28" t="s">
        <v>75</v>
      </c>
      <c r="C38" s="28"/>
      <c r="D38" s="24">
        <v>0</v>
      </c>
      <c r="G38" s="89"/>
      <c r="H38" s="28"/>
      <c r="I38" s="16" t="s">
        <v>116</v>
      </c>
      <c r="J38" s="20">
        <v>2</v>
      </c>
    </row>
    <row r="39" spans="1:12" ht="16.5" customHeight="1" x14ac:dyDescent="0.3">
      <c r="B39" s="26"/>
      <c r="C39" s="26"/>
      <c r="G39" s="89">
        <v>3</v>
      </c>
      <c r="H39" s="28" t="s">
        <v>118</v>
      </c>
      <c r="I39" s="16" t="s">
        <v>114</v>
      </c>
      <c r="J39" s="20">
        <v>5</v>
      </c>
    </row>
    <row r="40" spans="1:12" ht="16.5" customHeight="1" x14ac:dyDescent="0.3">
      <c r="B40" s="17"/>
      <c r="C40" s="17"/>
      <c r="G40" s="89"/>
      <c r="H40" s="28"/>
      <c r="I40" s="16" t="s">
        <v>115</v>
      </c>
      <c r="J40" s="20">
        <v>3</v>
      </c>
    </row>
    <row r="41" spans="1:12" ht="16.5" customHeight="1" x14ac:dyDescent="0.3">
      <c r="B41" s="17"/>
      <c r="C41" s="17"/>
      <c r="G41" s="89"/>
      <c r="H41" s="28"/>
      <c r="I41" s="16" t="s">
        <v>116</v>
      </c>
      <c r="J41" s="20">
        <v>2</v>
      </c>
    </row>
    <row r="42" spans="1:12" ht="16.5" customHeight="1" x14ac:dyDescent="0.3">
      <c r="B42" s="17"/>
      <c r="C42" s="17"/>
    </row>
    <row r="43" spans="1:12" ht="16.5" customHeight="1" x14ac:dyDescent="0.3">
      <c r="B43" s="17"/>
      <c r="C43" s="17"/>
      <c r="G43" s="80" t="s">
        <v>87</v>
      </c>
      <c r="H43" s="80" t="s">
        <v>119</v>
      </c>
      <c r="I43" s="83" t="s">
        <v>111</v>
      </c>
      <c r="J43" s="94"/>
      <c r="K43" s="87" t="s">
        <v>132</v>
      </c>
      <c r="L43" s="98" t="s">
        <v>111</v>
      </c>
    </row>
    <row r="44" spans="1:12" ht="16.5" customHeight="1" x14ac:dyDescent="0.3">
      <c r="B44" s="17"/>
      <c r="C44" s="17"/>
      <c r="G44" s="20">
        <v>1</v>
      </c>
      <c r="H44" s="20" t="s">
        <v>103</v>
      </c>
      <c r="I44" s="91">
        <v>1</v>
      </c>
      <c r="J44" s="95"/>
      <c r="K44" s="93" t="s">
        <v>128</v>
      </c>
      <c r="L44" s="97">
        <v>1</v>
      </c>
    </row>
    <row r="45" spans="1:12" ht="16.5" customHeight="1" x14ac:dyDescent="0.3">
      <c r="B45" s="27"/>
      <c r="C45" s="27"/>
      <c r="G45" s="20">
        <v>2</v>
      </c>
      <c r="H45" s="20" t="s">
        <v>104</v>
      </c>
      <c r="I45" s="91">
        <v>2</v>
      </c>
      <c r="J45" s="95"/>
      <c r="K45" s="93" t="s">
        <v>129</v>
      </c>
      <c r="L45" s="97">
        <v>0.5</v>
      </c>
    </row>
    <row r="46" spans="1:12" ht="16.5" customHeight="1" x14ac:dyDescent="0.3">
      <c r="G46" s="20">
        <v>3</v>
      </c>
      <c r="H46" s="20" t="s">
        <v>105</v>
      </c>
      <c r="I46" s="91">
        <v>0.5</v>
      </c>
      <c r="J46" s="95"/>
      <c r="K46" s="93" t="s">
        <v>130</v>
      </c>
      <c r="L46" s="97">
        <v>0.33300000000000002</v>
      </c>
    </row>
    <row r="47" spans="1:12" ht="16.5" customHeight="1" x14ac:dyDescent="0.3">
      <c r="G47" s="20">
        <v>4</v>
      </c>
      <c r="H47" s="20" t="s">
        <v>106</v>
      </c>
      <c r="I47" s="91">
        <v>0.5</v>
      </c>
      <c r="J47" s="95"/>
      <c r="K47" s="93" t="s">
        <v>131</v>
      </c>
      <c r="L47" s="97">
        <v>0.25</v>
      </c>
    </row>
    <row r="48" spans="1:12" ht="16.5" customHeight="1" x14ac:dyDescent="0.3">
      <c r="G48" s="20">
        <v>5</v>
      </c>
      <c r="H48" s="20" t="s">
        <v>126</v>
      </c>
      <c r="I48" s="91">
        <v>0</v>
      </c>
      <c r="J48" s="92"/>
    </row>
    <row r="49" spans="1:12" ht="16.5" customHeight="1" x14ac:dyDescent="0.3"/>
    <row r="50" spans="1:12" ht="16.5" customHeight="1" x14ac:dyDescent="0.3">
      <c r="G50" s="80" t="s">
        <v>87</v>
      </c>
      <c r="H50" s="80" t="s">
        <v>121</v>
      </c>
      <c r="I50" s="83" t="s">
        <v>111</v>
      </c>
      <c r="J50" s="94"/>
      <c r="K50" s="87" t="s">
        <v>134</v>
      </c>
      <c r="L50" s="80" t="s">
        <v>111</v>
      </c>
    </row>
    <row r="51" spans="1:12" ht="16.5" customHeight="1" x14ac:dyDescent="0.3">
      <c r="G51" s="20">
        <v>1</v>
      </c>
      <c r="H51" s="20" t="s">
        <v>125</v>
      </c>
      <c r="I51" s="91">
        <v>1</v>
      </c>
      <c r="J51" s="95"/>
      <c r="K51" s="99" t="s">
        <v>127</v>
      </c>
      <c r="L51" s="105">
        <v>1</v>
      </c>
    </row>
    <row r="52" spans="1:12" ht="16.5" customHeight="1" x14ac:dyDescent="0.3">
      <c r="G52" s="20">
        <v>2</v>
      </c>
      <c r="H52" s="20" t="s">
        <v>122</v>
      </c>
      <c r="I52" s="91">
        <v>2</v>
      </c>
      <c r="J52" s="95"/>
      <c r="K52" s="99">
        <v>2</v>
      </c>
      <c r="L52" s="105">
        <f>1/K52</f>
        <v>0.5</v>
      </c>
    </row>
    <row r="53" spans="1:12" ht="16.5" customHeight="1" x14ac:dyDescent="0.3">
      <c r="G53" s="20">
        <v>3</v>
      </c>
      <c r="H53" s="20" t="s">
        <v>123</v>
      </c>
      <c r="I53" s="91">
        <v>0.5</v>
      </c>
      <c r="J53" s="95"/>
      <c r="K53" s="99">
        <v>3</v>
      </c>
      <c r="L53" s="105">
        <f t="shared" ref="L53:L60" si="0">1/K53</f>
        <v>0.33333333333333331</v>
      </c>
    </row>
    <row r="54" spans="1:12" ht="16.5" customHeight="1" x14ac:dyDescent="0.3">
      <c r="G54" s="20">
        <v>4</v>
      </c>
      <c r="H54" s="20" t="s">
        <v>124</v>
      </c>
      <c r="I54" s="91">
        <v>0.5</v>
      </c>
      <c r="J54" s="95"/>
      <c r="K54" s="99">
        <v>4</v>
      </c>
      <c r="L54" s="105">
        <f t="shared" si="0"/>
        <v>0.25</v>
      </c>
    </row>
    <row r="55" spans="1:12" ht="16.5" customHeight="1" x14ac:dyDescent="0.3">
      <c r="G55" s="20">
        <v>5</v>
      </c>
      <c r="H55" s="20" t="s">
        <v>126</v>
      </c>
      <c r="I55" s="91">
        <v>0</v>
      </c>
      <c r="J55" s="95"/>
      <c r="K55" s="99">
        <v>5</v>
      </c>
      <c r="L55" s="105">
        <f t="shared" si="0"/>
        <v>0.2</v>
      </c>
    </row>
    <row r="56" spans="1:12" ht="16.5" customHeight="1" x14ac:dyDescent="0.3">
      <c r="K56" s="20">
        <v>6</v>
      </c>
      <c r="L56" s="105">
        <f t="shared" si="0"/>
        <v>0.16666666666666666</v>
      </c>
    </row>
    <row r="57" spans="1:12" ht="16.5" customHeight="1" x14ac:dyDescent="0.3">
      <c r="K57" s="20">
        <v>7</v>
      </c>
      <c r="L57" s="105">
        <f t="shared" si="0"/>
        <v>0.14285714285714285</v>
      </c>
    </row>
    <row r="58" spans="1:12" ht="16.5" customHeight="1" x14ac:dyDescent="0.3">
      <c r="K58" s="20">
        <v>8</v>
      </c>
      <c r="L58" s="105">
        <f t="shared" si="0"/>
        <v>0.125</v>
      </c>
    </row>
    <row r="59" spans="1:12" ht="16.5" customHeight="1" x14ac:dyDescent="0.3">
      <c r="K59" s="20">
        <v>9</v>
      </c>
      <c r="L59" s="105">
        <f t="shared" si="0"/>
        <v>0.1111111111111111</v>
      </c>
    </row>
    <row r="60" spans="1:12" ht="16.5" customHeight="1" x14ac:dyDescent="0.3">
      <c r="K60" s="20">
        <v>10</v>
      </c>
      <c r="L60" s="105">
        <f t="shared" si="0"/>
        <v>0.1</v>
      </c>
    </row>
    <row r="61" spans="1:12" ht="16.5" customHeight="1" x14ac:dyDescent="0.3"/>
    <row r="62" spans="1:12" ht="16.5" customHeight="1" x14ac:dyDescent="0.3">
      <c r="A62" s="21" t="s">
        <v>135</v>
      </c>
    </row>
    <row r="63" spans="1:12" ht="16.5" customHeight="1" x14ac:dyDescent="0.3">
      <c r="A63" s="21" t="s">
        <v>151</v>
      </c>
    </row>
    <row r="64" spans="1:12" ht="16.5" customHeight="1" x14ac:dyDescent="0.3"/>
    <row r="70" spans="1:1" x14ac:dyDescent="0.3">
      <c r="A70" s="21" t="s">
        <v>143</v>
      </c>
    </row>
    <row r="71" spans="1:1" x14ac:dyDescent="0.3">
      <c r="A71" s="21" t="s">
        <v>152</v>
      </c>
    </row>
  </sheetData>
  <sheetProtection algorithmName="SHA-512" hashValue="HtExtCHIVSnOOjTdSFlbuxwWAHXGRpnfjM7ot8IL2ATAyu6EjtYhzfUqVIrTkLVvnrnTDkQwZoU+b2RG6h3z4Q==" saltValue="OkuvbR6oyS/xv4TBnxQC0w==" spinCount="100000" sheet="1" objects="1" scenarios="1"/>
  <mergeCells count="60">
    <mergeCell ref="A1:H1"/>
    <mergeCell ref="I54:J54"/>
    <mergeCell ref="I55:J55"/>
    <mergeCell ref="I17:J17"/>
    <mergeCell ref="I20:J20"/>
    <mergeCell ref="I48:J48"/>
    <mergeCell ref="I50:J50"/>
    <mergeCell ref="I51:J51"/>
    <mergeCell ref="I52:J52"/>
    <mergeCell ref="I53:J53"/>
    <mergeCell ref="I44:J44"/>
    <mergeCell ref="I43:J43"/>
    <mergeCell ref="I45:J45"/>
    <mergeCell ref="I46:J46"/>
    <mergeCell ref="I47:J47"/>
    <mergeCell ref="H39:H41"/>
    <mergeCell ref="G36:G38"/>
    <mergeCell ref="G39:G41"/>
    <mergeCell ref="I21:J21"/>
    <mergeCell ref="I22:J22"/>
    <mergeCell ref="I23:J23"/>
    <mergeCell ref="I28:J28"/>
    <mergeCell ref="I29:J29"/>
    <mergeCell ref="I27:J27"/>
    <mergeCell ref="I24:J24"/>
    <mergeCell ref="I25:J25"/>
    <mergeCell ref="H33:H35"/>
    <mergeCell ref="G33:G35"/>
    <mergeCell ref="H36:H38"/>
    <mergeCell ref="I18:J18"/>
    <mergeCell ref="A4:J4"/>
    <mergeCell ref="C11:C13"/>
    <mergeCell ref="C14:C16"/>
    <mergeCell ref="G9:J9"/>
    <mergeCell ref="I10:J10"/>
    <mergeCell ref="I11:J11"/>
    <mergeCell ref="I12:J12"/>
    <mergeCell ref="I13:J13"/>
    <mergeCell ref="I14:J14"/>
    <mergeCell ref="I15:J15"/>
    <mergeCell ref="I16:J16"/>
    <mergeCell ref="A35:A38"/>
    <mergeCell ref="A23:C25"/>
    <mergeCell ref="A26:C28"/>
    <mergeCell ref="A10:C10"/>
    <mergeCell ref="A32:A34"/>
    <mergeCell ref="B33:C33"/>
    <mergeCell ref="B31:C31"/>
    <mergeCell ref="C17:C19"/>
    <mergeCell ref="B17:B19"/>
    <mergeCell ref="A17:A19"/>
    <mergeCell ref="B11:B16"/>
    <mergeCell ref="A11:A16"/>
    <mergeCell ref="A20:C22"/>
    <mergeCell ref="B39:C39"/>
    <mergeCell ref="B45:C45"/>
    <mergeCell ref="B35:C35"/>
    <mergeCell ref="B36:C36"/>
    <mergeCell ref="B37:C37"/>
    <mergeCell ref="B38:C38"/>
  </mergeCells>
  <phoneticPr fontId="2" type="noConversion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8"/>
  <sheetViews>
    <sheetView topLeftCell="A4" workbookViewId="0">
      <selection activeCell="D28" sqref="D28"/>
    </sheetView>
  </sheetViews>
  <sheetFormatPr defaultRowHeight="15" x14ac:dyDescent="0.3"/>
  <cols>
    <col min="1" max="1" width="9" style="1"/>
    <col min="2" max="2" width="11.75" style="1" customWidth="1"/>
    <col min="3" max="8" width="13.375" style="1" customWidth="1"/>
    <col min="9" max="9" width="17.625" style="1" customWidth="1"/>
    <col min="10" max="11" width="13" style="1" customWidth="1"/>
    <col min="12" max="16384" width="9" style="1"/>
  </cols>
  <sheetData>
    <row r="5" spans="2:11" ht="36" customHeight="1" x14ac:dyDescent="0.3">
      <c r="B5" s="79" t="s">
        <v>35</v>
      </c>
      <c r="C5" s="79" t="s">
        <v>141</v>
      </c>
      <c r="D5" s="79" t="s">
        <v>137</v>
      </c>
      <c r="E5" s="107" t="s">
        <v>142</v>
      </c>
      <c r="F5" s="107" t="s">
        <v>138</v>
      </c>
      <c r="G5" s="79" t="s">
        <v>139</v>
      </c>
      <c r="H5" s="79" t="s">
        <v>140</v>
      </c>
    </row>
    <row r="6" spans="2:11" ht="38.25" customHeight="1" x14ac:dyDescent="0.3">
      <c r="B6" s="16" t="s">
        <v>136</v>
      </c>
      <c r="C6" s="20">
        <v>6</v>
      </c>
      <c r="D6" s="20">
        <v>6</v>
      </c>
      <c r="E6" s="20">
        <v>6</v>
      </c>
      <c r="F6" s="20">
        <v>6</v>
      </c>
      <c r="G6" s="20">
        <v>6</v>
      </c>
      <c r="H6" s="20">
        <v>6</v>
      </c>
    </row>
    <row r="14" spans="2:11" ht="36.75" customHeight="1" x14ac:dyDescent="0.3">
      <c r="I14" s="79" t="s">
        <v>150</v>
      </c>
      <c r="J14" s="79" t="s">
        <v>144</v>
      </c>
      <c r="K14" s="79" t="s">
        <v>145</v>
      </c>
    </row>
    <row r="15" spans="2:11" ht="36.75" customHeight="1" x14ac:dyDescent="0.3">
      <c r="I15" s="20" t="s">
        <v>146</v>
      </c>
      <c r="J15" s="20">
        <v>20</v>
      </c>
      <c r="K15" s="20">
        <v>30</v>
      </c>
    </row>
    <row r="16" spans="2:11" ht="36.75" customHeight="1" x14ac:dyDescent="0.3">
      <c r="I16" s="108" t="s">
        <v>147</v>
      </c>
      <c r="J16" s="20">
        <v>25</v>
      </c>
      <c r="K16" s="20">
        <v>40</v>
      </c>
    </row>
    <row r="17" spans="9:11" ht="36.75" customHeight="1" x14ac:dyDescent="0.3">
      <c r="I17" s="20" t="s">
        <v>148</v>
      </c>
      <c r="J17" s="20">
        <v>15</v>
      </c>
      <c r="K17" s="20">
        <v>30</v>
      </c>
    </row>
    <row r="18" spans="9:11" ht="36.75" customHeight="1" x14ac:dyDescent="0.3">
      <c r="I18" s="20" t="s">
        <v>149</v>
      </c>
      <c r="J18" s="20">
        <v>10</v>
      </c>
      <c r="K18" s="109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지원자작성</vt:lpstr>
      <vt:lpstr>전형방법</vt:lpstr>
      <vt:lpstr>사진</vt:lpstr>
      <vt:lpstr>지원자작성!Print_Area</vt:lpstr>
      <vt:lpstr>지원자작성!Print_Titles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2017-06-15T06:38:10Z</cp:lastPrinted>
  <dcterms:created xsi:type="dcterms:W3CDTF">2017-06-15T01:41:21Z</dcterms:created>
  <dcterms:modified xsi:type="dcterms:W3CDTF">2017-06-16T02:26:11Z</dcterms:modified>
</cp:coreProperties>
</file>